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35" windowHeight="7935" activeTab="0"/>
  </bookViews>
  <sheets>
    <sheet name="Income Statement" sheetId="1" r:id="rId1"/>
    <sheet name="Balance Sheet" sheetId="2" r:id="rId2"/>
    <sheet name="Change in equity" sheetId="3" r:id="rId3"/>
    <sheet name="Cashflow Statements" sheetId="4" r:id="rId4"/>
  </sheets>
  <definedNames>
    <definedName name="_xlnm.Print_Area" localSheetId="1">'Balance Sheet'!$A$1:$F$48</definedName>
    <definedName name="_xlnm.Print_Area" localSheetId="3">'Cashflow Statements'!$A$1:$G$36</definedName>
    <definedName name="_xlnm.Print_Area" localSheetId="2">'Change in equity'!$A$1:$N$38</definedName>
    <definedName name="_xlnm.Print_Area" localSheetId="0">'Income Statement'!$A$1:$J$31</definedName>
    <definedName name="_xlnm.Print_Titles" localSheetId="0">'Income Statement'!$A:$E</definedName>
  </definedNames>
  <calcPr fullCalcOnLoad="1"/>
</workbook>
</file>

<file path=xl/sharedStrings.xml><?xml version="1.0" encoding="utf-8"?>
<sst xmlns="http://schemas.openxmlformats.org/spreadsheetml/2006/main" count="150" uniqueCount="113">
  <si>
    <t>GPA Holdings Berhad</t>
  </si>
  <si>
    <t>Condensed Consolidated Income Statements</t>
  </si>
  <si>
    <t>(The current year figures have not been audited)</t>
  </si>
  <si>
    <t>3 months ended</t>
  </si>
  <si>
    <t>RM'000</t>
  </si>
  <si>
    <t>Sales</t>
  </si>
  <si>
    <t>Expenses excluding finance cost and tax</t>
  </si>
  <si>
    <t>Other income</t>
  </si>
  <si>
    <t>- Operating income</t>
  </si>
  <si>
    <t>- Interest income</t>
  </si>
  <si>
    <t>Profit / (loss) from operations</t>
  </si>
  <si>
    <t>Finance cost</t>
  </si>
  <si>
    <t>Profit / (loss) from ordinary activities before tax</t>
  </si>
  <si>
    <t>Tax</t>
  </si>
  <si>
    <t>Profit / (loss) from ordinary activities after tax</t>
  </si>
  <si>
    <t>Attributable to:</t>
  </si>
  <si>
    <t>-Equity holders of the company</t>
  </si>
  <si>
    <t>- Minority interest</t>
  </si>
  <si>
    <t>Net profit / (loss) for the period</t>
  </si>
  <si>
    <t>Earnings per share - basic (Sen)</t>
  </si>
  <si>
    <t>The condensed consolidated income statement should be read in conjunction with the financial statement for the financial year ended 31 March 2006</t>
  </si>
  <si>
    <t>Condensed Consolidated Balance Sheet</t>
  </si>
  <si>
    <t>(These figures have not been audited)</t>
  </si>
  <si>
    <t>As at</t>
  </si>
  <si>
    <t>Note</t>
  </si>
  <si>
    <t>31/03/06</t>
  </si>
  <si>
    <t>Non current assets</t>
  </si>
  <si>
    <t>Property, plant and equipment</t>
  </si>
  <si>
    <t>Investment properties</t>
  </si>
  <si>
    <t>Deferred Tax Assets</t>
  </si>
  <si>
    <t>Other investments</t>
  </si>
  <si>
    <t>Goodwill on consolidation</t>
  </si>
  <si>
    <t>Current assets</t>
  </si>
  <si>
    <t>Inventories</t>
  </si>
  <si>
    <t>Receivables, deposits and prepayments</t>
  </si>
  <si>
    <t>Cash and cash equivalent</t>
  </si>
  <si>
    <t>Less: Current liabilites</t>
  </si>
  <si>
    <t>Trade Payables</t>
  </si>
  <si>
    <t>Other payables</t>
  </si>
  <si>
    <t>Bank borrowings</t>
  </si>
  <si>
    <t>Net current assets</t>
  </si>
  <si>
    <t>Less: Non current liabilities</t>
  </si>
  <si>
    <t>Deferred tax liabilities</t>
  </si>
  <si>
    <t>Capital and reserves</t>
  </si>
  <si>
    <t>Share capital</t>
  </si>
  <si>
    <t>Reserves</t>
  </si>
  <si>
    <t>Shareholders' equity</t>
  </si>
  <si>
    <t>Minority interest</t>
  </si>
  <si>
    <t>Total Equity</t>
  </si>
  <si>
    <t>Net Assets per Share (RM)</t>
  </si>
  <si>
    <t>The condensed consolidated balance sheet should be read in conjunction with the financial statement for the financial year ended 31 March 2006</t>
  </si>
  <si>
    <t>Condensed Consolidated Statement of Change in Equity</t>
  </si>
  <si>
    <t>Non-distributable</t>
  </si>
  <si>
    <t>Distributable</t>
  </si>
  <si>
    <t>Share Capital</t>
  </si>
  <si>
    <t>Share Premium</t>
  </si>
  <si>
    <t>Negative goodwill on consolidation</t>
  </si>
  <si>
    <t>Revaluation reserves</t>
  </si>
  <si>
    <t>Retained Earnings</t>
  </si>
  <si>
    <t>Total</t>
  </si>
  <si>
    <t>Minority Interest</t>
  </si>
  <si>
    <t>RM '000</t>
  </si>
  <si>
    <t>Balance as at 1 April 2005</t>
  </si>
  <si>
    <t>-</t>
  </si>
  <si>
    <t>as previously reported</t>
  </si>
  <si>
    <t>Net profit for the current</t>
  </si>
  <si>
    <t>financial year to date</t>
  </si>
  <si>
    <t>Amortisation of negative goodwill</t>
  </si>
  <si>
    <t>on consolidation</t>
  </si>
  <si>
    <t>Dividend paid during the year</t>
  </si>
  <si>
    <t>Balance as at 30 September 2005</t>
  </si>
  <si>
    <t>Balance as at 1 April 2006</t>
  </si>
  <si>
    <t>Adjustment of Opening Balance in respect of:</t>
  </si>
  <si>
    <t>- business combination</t>
  </si>
  <si>
    <t>adjustment</t>
  </si>
  <si>
    <t xml:space="preserve">Revaluation surplus on </t>
  </si>
  <si>
    <t>land and buildings</t>
  </si>
  <si>
    <t>Reclassification of goodwill to non-current assets</t>
  </si>
  <si>
    <t>Balance as at 30 September 2006</t>
  </si>
  <si>
    <t>The condensed consolidated statement of change in equity should be read in conjunction with the financial statement for the financial year ended 31 March 2006</t>
  </si>
  <si>
    <t>Condensed Consolidated Cashflow Statements</t>
  </si>
  <si>
    <t>Operating activities</t>
  </si>
  <si>
    <t>Cash from operations</t>
  </si>
  <si>
    <t>Interest paid</t>
  </si>
  <si>
    <t>Interest received</t>
  </si>
  <si>
    <t>Tax refund</t>
  </si>
  <si>
    <t>Taxation paid</t>
  </si>
  <si>
    <t>Net cash flow from operating activities</t>
  </si>
  <si>
    <t>Investing activities</t>
  </si>
  <si>
    <t>Purchase of fixed assets</t>
  </si>
  <si>
    <t>Proceeds from disposal of fixed assets</t>
  </si>
  <si>
    <t>Purchase of marketable securities</t>
  </si>
  <si>
    <t>Net cash flow used in investing activities</t>
  </si>
  <si>
    <t>Financing activities</t>
  </si>
  <si>
    <t>Net proceeds from bank borrowings</t>
  </si>
  <si>
    <t>Dividend paid to shareholders</t>
  </si>
  <si>
    <t>Loan from / (Repayment to) financial creditors</t>
  </si>
  <si>
    <t>Net cash flow used in financing activities</t>
  </si>
  <si>
    <t>Net movement in cash and cash equivalents</t>
  </si>
  <si>
    <t>Cash and cash equivalents</t>
  </si>
  <si>
    <t xml:space="preserve"> - at start of the period</t>
  </si>
  <si>
    <t xml:space="preserve"> - at end of the period</t>
  </si>
  <si>
    <t>The condensed consolidated cashflow statement should be read in conjunction with the financial statement for the financial year ended 31 March 2006</t>
  </si>
  <si>
    <t>Interim report for the three and six months ended 30 September 2006</t>
  </si>
  <si>
    <t>6 months ended</t>
  </si>
  <si>
    <t>30/09/06</t>
  </si>
  <si>
    <t>30/09/05</t>
  </si>
  <si>
    <t>Interim report as at 30 September 2006</t>
  </si>
  <si>
    <t>Interim report for the six months ended 30 September 2006</t>
  </si>
  <si>
    <t>30/09/2006</t>
  </si>
  <si>
    <t>30/09/2005</t>
  </si>
  <si>
    <t>The previous year comparative figures have been amended to reflect the presentation of the current quarter ended 30 September 2006</t>
  </si>
  <si>
    <t xml:space="preserve">As restated, after opening balance 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</si>
</sst>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 * #,##0_ ;_ * \-#,##0_ ;_ * &quot;-&quot;??_ ;_ @_ "/>
    <numFmt numFmtId="173" formatCode="#,##0;[Red]\(#,##0\)"/>
    <numFmt numFmtId="174" formatCode="_-* #,##0_-;\-* #,##0_-;_-* &quot;-&quot;??_-;_-@_-"/>
    <numFmt numFmtId="175" formatCode="_(* #,##0.000_);_(* \(#,##0.000\);_(* &quot;-&quot;_);_(@_)"/>
    <numFmt numFmtId="176" formatCode="0.000"/>
    <numFmt numFmtId="177" formatCode="_(* #,##0_);_(* \(#,##0\);_(* &quot;-&quot;??_);_(@_)"/>
    <numFmt numFmtId="178" formatCode="_(* #,##0.00_);_(* \(#,##0.00\);_(* &quot;-&quot;_);_(@_)"/>
    <numFmt numFmtId="179" formatCode="0.0"/>
    <numFmt numFmtId="180" formatCode="_(* #,##0.0000_);_(* \(#,##0.0000\);_(* &quot;-&quot;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_);_(@_)"/>
    <numFmt numFmtId="184" formatCode="_(* #,##0.000_);_(* \(#,##0.000\);_(* &quot;-&quot;???_);_(@_)"/>
    <numFmt numFmtId="185" formatCode="0.0%"/>
    <numFmt numFmtId="186" formatCode="_ * #,##0.00_ ;_ * \-#,##0.00_ ;_ * &quot;-&quot;??_ ;_ @_ "/>
    <numFmt numFmtId="187" formatCode="_ * #,##0.000_ ;_ * \-#,##0.000_ ;_ * &quot;-&quot;??_ ;_ @_ "/>
    <numFmt numFmtId="188" formatCode="_(* #,##0.00000_);_(* \(#,##0.00000\);_(* &quot;-&quot;??_);_(@_)"/>
    <numFmt numFmtId="189" formatCode="#,##0.0_);\(#,##0.0\)"/>
    <numFmt numFmtId="190" formatCode="#,##0.000_);\(#,##0.000\)"/>
    <numFmt numFmtId="191" formatCode="_ * #,##0.000_ ;_ * \(#,##0.000\)_ ;_ * &quot;-&quot;??_ ;_ @_ "/>
    <numFmt numFmtId="192" formatCode="_ * #,##0_ ;_ * \(#,##0\)_ ;_ * &quot;-&quot;??_ ;_ @_ "/>
    <numFmt numFmtId="193" formatCode="_(* #,##0.0_);_(* \(#,##0.0\);_(* &quot;-&quot;_);_(@_)"/>
    <numFmt numFmtId="194" formatCode="_(* #,##0_)&quot;K&quot;;_(* \(#,##0\)&quot;K&quot;;_(* &quot;-&quot;??_)&quot;K&quot;;_(@_)&quot;K&quot;"/>
    <numFmt numFmtId="195" formatCode="_(* #,##0.00000_);_(* \(#,##0.00000\);_(* &quot;-&quot;?????_);_(@_)"/>
    <numFmt numFmtId="196" formatCode="_(* #,##0.0_);_(* \(#,##0.0\);_(* &quot;-&quot;??_);_(@_)"/>
    <numFmt numFmtId="197" formatCode="_(* #,##0.0_);_(* \(#,##0.0\);_(* &quot;-&quot;?_);_(@_)"/>
    <numFmt numFmtId="198" formatCode="_(* #,##0_)\K;_(* \(#,##0\)\K;_(* &quot;-&quot;??_)\K;_(@_)\K"/>
    <numFmt numFmtId="199" formatCode="0.00000"/>
    <numFmt numFmtId="200" formatCode="0.0000"/>
    <numFmt numFmtId="201" formatCode="_(* #,##0.0000_);_(* \(#,##0.0000\);_(* &quot;-&quot;????_);_(@_)"/>
    <numFmt numFmtId="202" formatCode="_(* #,##0.000000_);_(* \(#,##0.000000\);_(* &quot;-&quot;??_);_(@_)"/>
    <numFmt numFmtId="203" formatCode="_(* #,##0.0000000_);_(* \(#,##0.0000000\);_(* &quot;-&quot;??_);_(@_)"/>
    <numFmt numFmtId="204" formatCode="_(* #,##0.00000000_);_(* \(#,##0.00000000\);_(* &quot;-&quot;??_);_(@_)"/>
    <numFmt numFmtId="205" formatCode="_(* #,##0.000000000_);_(* \(#,##0.000000000\);_(* &quot;-&quot;??_);_(@_)"/>
    <numFmt numFmtId="206" formatCode="[&gt;=0]#,##0.00;[Red]\(#,##0.00\)"/>
    <numFmt numFmtId="207" formatCode="#,##0_)\K;[Red]\(#,##0\)\K"/>
    <numFmt numFmtId="208" formatCode="_(* #,##0.0000000000000_);_(* \(#,##0.0000000000000\);_(* &quot;-&quot;?????????????_);_(@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00000"/>
    <numFmt numFmtId="214" formatCode="_(* #,##0.00_);_(* \(#,##0.00\);_(* &quot;-&quot;???_);_(@_)"/>
    <numFmt numFmtId="215" formatCode="_(* #,##0.0_);_(* \(#,##0.0\);_(* &quot;-&quot;???_);_(@_)"/>
    <numFmt numFmtId="216" formatCode="_(* #,##0_);_(* \(#,##0\);_(* &quot;-&quot;???_);_(@_)"/>
  </numFmts>
  <fonts count="20"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Arial"/>
      <family val="2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48"/>
      <name val="Times New Roman"/>
      <family val="1"/>
    </font>
    <font>
      <b/>
      <i/>
      <sz val="9"/>
      <name val="Arial"/>
      <family val="2"/>
    </font>
    <font>
      <sz val="9"/>
      <name val="Arial"/>
      <family val="2"/>
    </font>
    <font>
      <sz val="9"/>
      <name val="CG Times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1"/>
      <color indexed="4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Font="1" applyAlignment="1">
      <alignment vertical="top"/>
    </xf>
    <xf numFmtId="0" fontId="0" fillId="0" borderId="0" xfId="22" applyFont="1" applyAlignment="1">
      <alignment horizontal="justify"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 quotePrefix="1">
      <alignment horizontal="center"/>
    </xf>
    <xf numFmtId="0" fontId="0" fillId="0" borderId="0" xfId="0" applyAlignment="1">
      <alignment vertical="top"/>
    </xf>
    <xf numFmtId="41" fontId="0" fillId="0" borderId="0" xfId="0" applyNumberFormat="1" applyBorder="1" applyAlignment="1">
      <alignment vertical="top"/>
    </xf>
    <xf numFmtId="41" fontId="0" fillId="0" borderId="0" xfId="0" applyNumberFormat="1" applyAlignment="1">
      <alignment vertical="top"/>
    </xf>
    <xf numFmtId="41" fontId="4" fillId="0" borderId="0" xfId="0" applyNumberFormat="1" applyFont="1" applyBorder="1" applyAlignment="1">
      <alignment vertical="top"/>
    </xf>
    <xf numFmtId="0" fontId="0" fillId="0" borderId="0" xfId="0" applyAlignment="1">
      <alignment horizontal="justify" vertical="top" wrapText="1"/>
    </xf>
    <xf numFmtId="41" fontId="4" fillId="0" borderId="0" xfId="0" applyNumberFormat="1" applyFont="1" applyAlignment="1">
      <alignment vertical="top"/>
    </xf>
    <xf numFmtId="41" fontId="0" fillId="0" borderId="1" xfId="0" applyNumberFormat="1" applyBorder="1" applyAlignment="1">
      <alignment vertical="top"/>
    </xf>
    <xf numFmtId="41" fontId="7" fillId="0" borderId="2" xfId="0" applyNumberFormat="1" applyFont="1" applyBorder="1" applyAlignment="1">
      <alignment vertical="top"/>
    </xf>
    <xf numFmtId="41" fontId="8" fillId="0" borderId="2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175" fontId="0" fillId="0" borderId="0" xfId="0" applyNumberFormat="1" applyAlignment="1">
      <alignment vertical="top"/>
    </xf>
    <xf numFmtId="41" fontId="7" fillId="0" borderId="2" xfId="15" applyNumberFormat="1" applyFont="1" applyFill="1" applyBorder="1" applyAlignment="1">
      <alignment vertical="top"/>
    </xf>
    <xf numFmtId="41" fontId="7" fillId="0" borderId="1" xfId="0" applyNumberFormat="1" applyFont="1" applyBorder="1" applyAlignment="1">
      <alignment vertical="top"/>
    </xf>
    <xf numFmtId="41" fontId="8" fillId="0" borderId="1" xfId="0" applyNumberFormat="1" applyFont="1" applyBorder="1" applyAlignment="1">
      <alignment vertical="top"/>
    </xf>
    <xf numFmtId="41" fontId="7" fillId="0" borderId="3" xfId="0" applyNumberFormat="1" applyFont="1" applyBorder="1" applyAlignment="1">
      <alignment vertical="top"/>
    </xf>
    <xf numFmtId="41" fontId="8" fillId="0" borderId="3" xfId="0" applyNumberFormat="1" applyFont="1" applyBorder="1" applyAlignment="1">
      <alignment vertical="top"/>
    </xf>
    <xf numFmtId="41" fontId="4" fillId="0" borderId="1" xfId="0" applyNumberFormat="1" applyFont="1" applyBorder="1" applyAlignment="1">
      <alignment vertical="top"/>
    </xf>
    <xf numFmtId="41" fontId="7" fillId="0" borderId="0" xfId="0" applyNumberFormat="1" applyFont="1" applyAlignment="1">
      <alignment vertical="top"/>
    </xf>
    <xf numFmtId="41" fontId="8" fillId="0" borderId="0" xfId="0" applyNumberFormat="1" applyFont="1" applyAlignment="1">
      <alignment vertical="top"/>
    </xf>
    <xf numFmtId="41" fontId="7" fillId="0" borderId="4" xfId="0" applyNumberFormat="1" applyFont="1" applyBorder="1" applyAlignment="1">
      <alignment vertical="top"/>
    </xf>
    <xf numFmtId="41" fontId="8" fillId="0" borderId="4" xfId="0" applyNumberFormat="1" applyFont="1" applyBorder="1" applyAlignment="1">
      <alignment vertical="top"/>
    </xf>
    <xf numFmtId="178" fontId="4" fillId="0" borderId="3" xfId="0" applyNumberFormat="1" applyFont="1" applyBorder="1" applyAlignment="1">
      <alignment vertical="top"/>
    </xf>
    <xf numFmtId="178" fontId="0" fillId="0" borderId="3" xfId="0" applyNumberFormat="1" applyFont="1" applyBorder="1" applyAlignment="1">
      <alignment vertical="top"/>
    </xf>
    <xf numFmtId="0" fontId="4" fillId="0" borderId="0" xfId="23" applyFont="1" applyAlignment="1">
      <alignment/>
    </xf>
    <xf numFmtId="0" fontId="0" fillId="0" borderId="0" xfId="23" applyAlignment="1">
      <alignment/>
    </xf>
    <xf numFmtId="0" fontId="0" fillId="0" borderId="0" xfId="23" applyFont="1" applyAlignment="1">
      <alignment/>
    </xf>
    <xf numFmtId="0" fontId="0" fillId="0" borderId="0" xfId="22" applyFont="1" applyAlignment="1">
      <alignment/>
    </xf>
    <xf numFmtId="0" fontId="5" fillId="0" borderId="0" xfId="23" applyFont="1" applyAlignment="1">
      <alignment/>
    </xf>
    <xf numFmtId="0" fontId="0" fillId="0" borderId="1" xfId="23" applyBorder="1" applyAlignment="1">
      <alignment horizontal="center"/>
    </xf>
    <xf numFmtId="0" fontId="0" fillId="0" borderId="0" xfId="23" applyBorder="1" applyAlignment="1">
      <alignment horizontal="center"/>
    </xf>
    <xf numFmtId="0" fontId="0" fillId="0" borderId="0" xfId="23" applyAlignment="1">
      <alignment horizontal="center" vertical="top" wrapText="1"/>
    </xf>
    <xf numFmtId="0" fontId="4" fillId="0" borderId="0" xfId="23" applyFont="1" applyAlignment="1">
      <alignment horizontal="center" wrapText="1"/>
    </xf>
    <xf numFmtId="0" fontId="4" fillId="0" borderId="0" xfId="23" applyFont="1" applyAlignment="1">
      <alignment horizontal="center"/>
    </xf>
    <xf numFmtId="41" fontId="0" fillId="0" borderId="0" xfId="23" applyNumberFormat="1" applyAlignment="1">
      <alignment/>
    </xf>
    <xf numFmtId="41" fontId="0" fillId="0" borderId="0" xfId="23" applyNumberFormat="1" applyFill="1" applyBorder="1" applyAlignment="1">
      <alignment/>
    </xf>
    <xf numFmtId="177" fontId="12" fillId="0" borderId="0" xfId="15" applyNumberFormat="1" applyFont="1" applyAlignment="1">
      <alignment/>
    </xf>
    <xf numFmtId="41" fontId="0" fillId="0" borderId="5" xfId="23" applyNumberFormat="1" applyBorder="1" applyAlignment="1">
      <alignment/>
    </xf>
    <xf numFmtId="0" fontId="0" fillId="0" borderId="0" xfId="23" applyFont="1" applyAlignment="1" quotePrefix="1">
      <alignment/>
    </xf>
    <xf numFmtId="41" fontId="0" fillId="0" borderId="0" xfId="23" applyNumberFormat="1" applyBorder="1" applyAlignment="1">
      <alignment/>
    </xf>
    <xf numFmtId="41" fontId="0" fillId="0" borderId="6" xfId="23" applyNumberFormat="1" applyBorder="1" applyAlignment="1">
      <alignment/>
    </xf>
    <xf numFmtId="41" fontId="0" fillId="0" borderId="0" xfId="23" applyNumberFormat="1" applyAlignment="1">
      <alignment horizontal="center" vertical="top" wrapText="1"/>
    </xf>
    <xf numFmtId="41" fontId="0" fillId="0" borderId="0" xfId="23" applyNumberFormat="1" applyFont="1" applyAlignment="1">
      <alignment/>
    </xf>
    <xf numFmtId="175" fontId="0" fillId="0" borderId="0" xfId="23" applyNumberFormat="1" applyAlignment="1">
      <alignment/>
    </xf>
    <xf numFmtId="0" fontId="4" fillId="0" borderId="0" xfId="22" applyFont="1" applyAlignment="1">
      <alignment/>
    </xf>
    <xf numFmtId="0" fontId="0" fillId="0" borderId="0" xfId="22" applyAlignment="1">
      <alignment/>
    </xf>
    <xf numFmtId="0" fontId="4" fillId="0" borderId="0" xfId="22" applyFont="1" applyAlignment="1">
      <alignment horizontal="center"/>
    </xf>
    <xf numFmtId="0" fontId="4" fillId="0" borderId="7" xfId="22" applyFont="1" applyBorder="1" applyAlignment="1">
      <alignment/>
    </xf>
    <xf numFmtId="14" fontId="4" fillId="0" borderId="0" xfId="22" applyNumberFormat="1" applyFont="1" applyAlignment="1" quotePrefix="1">
      <alignment horizontal="center"/>
    </xf>
    <xf numFmtId="0" fontId="4" fillId="0" borderId="0" xfId="22" applyFont="1" applyFill="1" applyAlignment="1">
      <alignment/>
    </xf>
    <xf numFmtId="172" fontId="6" fillId="0" borderId="0" xfId="17" applyNumberFormat="1" applyFont="1" applyFill="1" applyAlignment="1">
      <alignment/>
    </xf>
    <xf numFmtId="0" fontId="0" fillId="0" borderId="7" xfId="22" applyBorder="1" applyAlignment="1">
      <alignment/>
    </xf>
    <xf numFmtId="41" fontId="0" fillId="0" borderId="0" xfId="22" applyNumberFormat="1" applyAlignment="1">
      <alignment/>
    </xf>
    <xf numFmtId="172" fontId="11" fillId="0" borderId="0" xfId="17" applyNumberFormat="1" applyFont="1" applyFill="1" applyAlignment="1">
      <alignment/>
    </xf>
    <xf numFmtId="41" fontId="0" fillId="0" borderId="0" xfId="17" applyNumberFormat="1" applyFont="1" applyAlignment="1">
      <alignment/>
    </xf>
    <xf numFmtId="41" fontId="0" fillId="0" borderId="0" xfId="15" applyNumberFormat="1" applyFont="1" applyAlignment="1">
      <alignment/>
    </xf>
    <xf numFmtId="41" fontId="0" fillId="0" borderId="1" xfId="17" applyNumberFormat="1" applyFont="1" applyBorder="1" applyAlignment="1">
      <alignment/>
    </xf>
    <xf numFmtId="41" fontId="0" fillId="0" borderId="1" xfId="15" applyNumberFormat="1" applyFont="1" applyBorder="1" applyAlignment="1">
      <alignment/>
    </xf>
    <xf numFmtId="172" fontId="10" fillId="0" borderId="0" xfId="17" applyNumberFormat="1" applyFont="1" applyFill="1" applyAlignment="1">
      <alignment/>
    </xf>
    <xf numFmtId="41" fontId="4" fillId="0" borderId="0" xfId="17" applyNumberFormat="1" applyFont="1" applyAlignment="1">
      <alignment/>
    </xf>
    <xf numFmtId="41" fontId="4" fillId="0" borderId="0" xfId="15" applyNumberFormat="1" applyFont="1" applyAlignment="1">
      <alignment/>
    </xf>
    <xf numFmtId="172" fontId="11" fillId="0" borderId="0" xfId="17" applyNumberFormat="1" applyFont="1" applyFill="1" applyAlignment="1">
      <alignment vertical="top"/>
    </xf>
    <xf numFmtId="0" fontId="0" fillId="0" borderId="0" xfId="22" applyAlignment="1">
      <alignment vertical="top"/>
    </xf>
    <xf numFmtId="41" fontId="0" fillId="0" borderId="0" xfId="17" applyNumberFormat="1" applyFont="1" applyAlignment="1">
      <alignment vertical="top"/>
    </xf>
    <xf numFmtId="41" fontId="0" fillId="0" borderId="0" xfId="15" applyNumberFormat="1" applyFont="1" applyAlignment="1">
      <alignment vertical="top"/>
    </xf>
    <xf numFmtId="0" fontId="0" fillId="0" borderId="7" xfId="22" applyBorder="1" applyAlignment="1">
      <alignment vertical="top"/>
    </xf>
    <xf numFmtId="41" fontId="0" fillId="0" borderId="0" xfId="22" applyNumberFormat="1" applyAlignment="1">
      <alignment vertical="top"/>
    </xf>
    <xf numFmtId="41" fontId="0" fillId="0" borderId="0" xfId="17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0" fontId="0" fillId="0" borderId="0" xfId="22" applyBorder="1" applyAlignment="1">
      <alignment/>
    </xf>
    <xf numFmtId="41" fontId="0" fillId="0" borderId="1" xfId="15" applyNumberFormat="1" applyBorder="1" applyAlignment="1">
      <alignment/>
    </xf>
    <xf numFmtId="41" fontId="4" fillId="0" borderId="1" xfId="17" applyNumberFormat="1" applyFont="1" applyBorder="1" applyAlignment="1">
      <alignment/>
    </xf>
    <xf numFmtId="41" fontId="4" fillId="0" borderId="1" xfId="15" applyNumberFormat="1" applyFont="1" applyBorder="1" applyAlignment="1">
      <alignment/>
    </xf>
    <xf numFmtId="41" fontId="4" fillId="0" borderId="5" xfId="17" applyNumberFormat="1" applyFont="1" applyBorder="1" applyAlignment="1">
      <alignment/>
    </xf>
    <xf numFmtId="41" fontId="4" fillId="0" borderId="5" xfId="15" applyNumberFormat="1" applyFont="1" applyBorder="1" applyAlignment="1">
      <alignment/>
    </xf>
    <xf numFmtId="0" fontId="0" fillId="0" borderId="0" xfId="22" applyFill="1" applyAlignment="1">
      <alignment/>
    </xf>
    <xf numFmtId="0" fontId="13" fillId="0" borderId="0" xfId="23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177" fontId="14" fillId="0" borderId="0" xfId="15" applyNumberFormat="1" applyFont="1" applyAlignment="1">
      <alignment vertical="top"/>
    </xf>
    <xf numFmtId="177" fontId="15" fillId="0" borderId="0" xfId="15" applyNumberFormat="1" applyFont="1" applyBorder="1" applyAlignment="1">
      <alignment vertical="top"/>
    </xf>
    <xf numFmtId="177" fontId="14" fillId="0" borderId="0" xfId="15" applyNumberFormat="1" applyFont="1" applyBorder="1" applyAlignment="1">
      <alignment vertical="top"/>
    </xf>
    <xf numFmtId="177" fontId="15" fillId="0" borderId="0" xfId="15" applyNumberFormat="1" applyFont="1" applyAlignment="1">
      <alignment vertical="top"/>
    </xf>
    <xf numFmtId="0" fontId="15" fillId="0" borderId="0" xfId="0" applyFont="1" applyAlignment="1">
      <alignment vertical="top" wrapText="1"/>
    </xf>
    <xf numFmtId="0" fontId="15" fillId="0" borderId="0" xfId="0" applyFont="1" applyAlignment="1" quotePrefix="1">
      <alignment vertical="top"/>
    </xf>
    <xf numFmtId="177" fontId="15" fillId="0" borderId="0" xfId="15" applyNumberFormat="1" applyFont="1" applyFill="1" applyBorder="1" applyAlignment="1">
      <alignment vertical="top"/>
    </xf>
    <xf numFmtId="177" fontId="14" fillId="0" borderId="1" xfId="15" applyNumberFormat="1" applyFont="1" applyBorder="1" applyAlignment="1">
      <alignment vertical="top"/>
    </xf>
    <xf numFmtId="177" fontId="15" fillId="0" borderId="1" xfId="15" applyNumberFormat="1" applyFont="1" applyBorder="1" applyAlignment="1">
      <alignment vertical="top"/>
    </xf>
    <xf numFmtId="177" fontId="17" fillId="0" borderId="0" xfId="15" applyNumberFormat="1" applyFont="1" applyAlignment="1">
      <alignment vertical="top"/>
    </xf>
    <xf numFmtId="177" fontId="18" fillId="0" borderId="0" xfId="15" applyNumberFormat="1" applyFont="1" applyBorder="1" applyAlignment="1">
      <alignment vertical="top"/>
    </xf>
    <xf numFmtId="177" fontId="17" fillId="0" borderId="0" xfId="15" applyNumberFormat="1" applyFont="1" applyBorder="1" applyAlignment="1">
      <alignment vertical="top"/>
    </xf>
    <xf numFmtId="177" fontId="18" fillId="0" borderId="0" xfId="15" applyNumberFormat="1" applyFont="1" applyAlignment="1">
      <alignment vertical="top"/>
    </xf>
    <xf numFmtId="177" fontId="17" fillId="0" borderId="4" xfId="15" applyNumberFormat="1" applyFont="1" applyBorder="1" applyAlignment="1">
      <alignment vertical="top"/>
    </xf>
    <xf numFmtId="177" fontId="18" fillId="0" borderId="4" xfId="15" applyNumberFormat="1" applyFont="1" applyBorder="1" applyAlignment="1">
      <alignment vertical="top"/>
    </xf>
    <xf numFmtId="41" fontId="15" fillId="0" borderId="0" xfId="0" applyNumberFormat="1" applyFont="1" applyAlignment="1">
      <alignment/>
    </xf>
    <xf numFmtId="41" fontId="15" fillId="0" borderId="0" xfId="0" applyNumberFormat="1" applyFont="1" applyBorder="1" applyAlignment="1">
      <alignment/>
    </xf>
    <xf numFmtId="2" fontId="14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9" fillId="0" borderId="0" xfId="0" applyFont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15" fillId="0" borderId="0" xfId="0" applyFont="1" applyAlignment="1" quotePrefix="1">
      <alignment vertical="top" wrapText="1"/>
    </xf>
    <xf numFmtId="0" fontId="0" fillId="0" borderId="0" xfId="0" applyFont="1" applyAlignment="1">
      <alignment horizontal="justify" wrapText="1"/>
    </xf>
    <xf numFmtId="0" fontId="4" fillId="0" borderId="0" xfId="23" applyFont="1" applyAlignment="1">
      <alignment/>
    </xf>
    <xf numFmtId="0" fontId="9" fillId="0" borderId="0" xfId="22" applyFont="1" applyAlignment="1">
      <alignment horizontal="justify" vertical="top" wrapText="1"/>
    </xf>
    <xf numFmtId="0" fontId="0" fillId="0" borderId="1" xfId="23" applyFont="1" applyBorder="1" applyAlignment="1">
      <alignment horizontal="center"/>
    </xf>
    <xf numFmtId="0" fontId="0" fillId="0" borderId="1" xfId="23" applyBorder="1" applyAlignment="1">
      <alignment horizontal="center"/>
    </xf>
    <xf numFmtId="0" fontId="0" fillId="0" borderId="0" xfId="23" applyFont="1" applyAlignment="1">
      <alignment wrapText="1"/>
    </xf>
    <xf numFmtId="0" fontId="4" fillId="0" borderId="0" xfId="22" applyFont="1" applyAlignment="1">
      <alignment/>
    </xf>
    <xf numFmtId="0" fontId="0" fillId="0" borderId="0" xfId="22" applyFont="1" applyAlignment="1">
      <alignment/>
    </xf>
    <xf numFmtId="0" fontId="0" fillId="0" borderId="0" xfId="22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</cellXfs>
  <cellStyles count="11">
    <cellStyle name="Normal" xfId="0"/>
    <cellStyle name="Comma" xfId="15"/>
    <cellStyle name="Comma [0]" xfId="16"/>
    <cellStyle name="Comma_GPAH Co Cashflow Q1 2004" xfId="17"/>
    <cellStyle name="Currency" xfId="18"/>
    <cellStyle name="Currency [0]" xfId="19"/>
    <cellStyle name="Followed Hyperlink" xfId="20"/>
    <cellStyle name="Hyperlink" xfId="21"/>
    <cellStyle name="Normal_GPAH Co Cashflow Q1 2004" xfId="22"/>
    <cellStyle name="Normal_GPAH Co Cashflow Q4 2003-audited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31"/>
  <sheetViews>
    <sheetView tabSelected="1" zoomScale="85" zoomScaleNormal="85" zoomScaleSheetLayoutView="85" workbookViewId="0" topLeftCell="A6">
      <selection activeCell="B32" sqref="B32"/>
    </sheetView>
  </sheetViews>
  <sheetFormatPr defaultColWidth="9.33203125" defaultRowHeight="12.75"/>
  <cols>
    <col min="1" max="1" width="3.16015625" style="87" customWidth="1"/>
    <col min="2" max="2" width="2.5" style="87" customWidth="1"/>
    <col min="3" max="3" width="33.66015625" style="87" customWidth="1"/>
    <col min="4" max="4" width="9.16015625" style="87" customWidth="1"/>
    <col min="5" max="6" width="13.66015625" style="87" customWidth="1"/>
    <col min="7" max="8" width="13.66015625" style="88" customWidth="1"/>
    <col min="9" max="9" width="13.66015625" style="87" customWidth="1"/>
    <col min="10" max="16384" width="9.33203125" style="87" customWidth="1"/>
  </cols>
  <sheetData>
    <row r="1" spans="1:3" ht="15">
      <c r="A1" s="123" t="s">
        <v>0</v>
      </c>
      <c r="B1" s="123"/>
      <c r="C1" s="123"/>
    </row>
    <row r="2" spans="1:8" ht="15">
      <c r="A2" s="87" t="s">
        <v>103</v>
      </c>
      <c r="G2" s="87"/>
      <c r="H2" s="87"/>
    </row>
    <row r="3" spans="1:6" ht="15">
      <c r="A3" s="86" t="s">
        <v>1</v>
      </c>
      <c r="B3" s="86"/>
      <c r="C3" s="86"/>
      <c r="D3" s="86"/>
      <c r="E3" s="86"/>
      <c r="F3" s="86"/>
    </row>
    <row r="4" spans="1:6" ht="15">
      <c r="A4" s="89" t="s">
        <v>2</v>
      </c>
      <c r="B4" s="86"/>
      <c r="C4" s="86"/>
      <c r="D4" s="86"/>
      <c r="E4" s="86"/>
      <c r="F4" s="86"/>
    </row>
    <row r="6" spans="6:9" ht="15">
      <c r="F6" s="122" t="s">
        <v>3</v>
      </c>
      <c r="G6" s="122"/>
      <c r="H6" s="122" t="s">
        <v>104</v>
      </c>
      <c r="I6" s="122"/>
    </row>
    <row r="7" spans="4:9" ht="15">
      <c r="D7" s="90"/>
      <c r="F7" s="91" t="s">
        <v>105</v>
      </c>
      <c r="G7" s="92" t="s">
        <v>106</v>
      </c>
      <c r="H7" s="93" t="s">
        <v>105</v>
      </c>
      <c r="I7" s="94" t="s">
        <v>106</v>
      </c>
    </row>
    <row r="8" spans="6:9" ht="15">
      <c r="F8" s="90" t="s">
        <v>4</v>
      </c>
      <c r="G8" s="95" t="s">
        <v>4</v>
      </c>
      <c r="H8" s="96" t="s">
        <v>4</v>
      </c>
      <c r="I8" s="97" t="s">
        <v>4</v>
      </c>
    </row>
    <row r="9" spans="2:9" s="98" customFormat="1" ht="15">
      <c r="B9" s="98" t="s">
        <v>5</v>
      </c>
      <c r="F9" s="99">
        <v>28074.306769999996</v>
      </c>
      <c r="G9" s="100">
        <v>26659.025410000006</v>
      </c>
      <c r="H9" s="101">
        <v>56349.858380000005</v>
      </c>
      <c r="I9" s="102">
        <v>50494.07525000001</v>
      </c>
    </row>
    <row r="10" spans="2:9" s="98" customFormat="1" ht="15">
      <c r="B10" s="125" t="s">
        <v>6</v>
      </c>
      <c r="C10" s="125"/>
      <c r="F10" s="99">
        <v>-26738.934680000013</v>
      </c>
      <c r="G10" s="100">
        <v>-26833.263329999994</v>
      </c>
      <c r="H10" s="101">
        <v>-54680.13455000002</v>
      </c>
      <c r="I10" s="102">
        <v>-50994.57597999998</v>
      </c>
    </row>
    <row r="11" spans="2:9" s="98" customFormat="1" ht="15">
      <c r="B11" s="103"/>
      <c r="C11" s="103"/>
      <c r="F11" s="99"/>
      <c r="G11" s="100"/>
      <c r="H11" s="101"/>
      <c r="I11" s="102"/>
    </row>
    <row r="12" spans="2:9" s="98" customFormat="1" ht="15">
      <c r="B12" s="98" t="s">
        <v>7</v>
      </c>
      <c r="F12" s="102"/>
      <c r="G12" s="100"/>
      <c r="H12" s="100"/>
      <c r="I12" s="100"/>
    </row>
    <row r="13" spans="2:9" s="98" customFormat="1" ht="15">
      <c r="B13" s="104" t="s">
        <v>8</v>
      </c>
      <c r="F13" s="99">
        <v>259.1493800000001</v>
      </c>
      <c r="G13" s="105">
        <v>740.0598199999998</v>
      </c>
      <c r="H13" s="101">
        <v>1042.0371200000002</v>
      </c>
      <c r="I13" s="100">
        <v>1385.64328</v>
      </c>
    </row>
    <row r="14" spans="2:9" s="98" customFormat="1" ht="15">
      <c r="B14" s="104" t="s">
        <v>9</v>
      </c>
      <c r="F14" s="106">
        <v>-80.24142</v>
      </c>
      <c r="G14" s="107">
        <v>1.7099799999999996</v>
      </c>
      <c r="H14" s="106">
        <v>6.97020999999998</v>
      </c>
      <c r="I14" s="107">
        <v>4.409979999999999</v>
      </c>
    </row>
    <row r="15" spans="2:9" s="98" customFormat="1" ht="15">
      <c r="B15" s="98" t="s">
        <v>10</v>
      </c>
      <c r="F15" s="108">
        <v>1513.7800499999826</v>
      </c>
      <c r="G15" s="109">
        <v>567.5318800000111</v>
      </c>
      <c r="H15" s="110">
        <v>2718.731159999988</v>
      </c>
      <c r="I15" s="111">
        <v>889.5525300000294</v>
      </c>
    </row>
    <row r="16" spans="2:9" s="98" customFormat="1" ht="15">
      <c r="B16" s="98" t="s">
        <v>11</v>
      </c>
      <c r="F16" s="106">
        <v>-168.34224000000006</v>
      </c>
      <c r="G16" s="107">
        <v>-144.08558000000002</v>
      </c>
      <c r="H16" s="106">
        <v>-366.56540000000007</v>
      </c>
      <c r="I16" s="107">
        <v>-274.24814000000003</v>
      </c>
    </row>
    <row r="17" spans="2:9" s="98" customFormat="1" ht="15">
      <c r="B17" s="125" t="s">
        <v>12</v>
      </c>
      <c r="C17" s="125"/>
      <c r="F17" s="108">
        <f>1345.43780999998+0.5</f>
        <v>1345.93780999998</v>
      </c>
      <c r="G17" s="109">
        <v>423.4463000000111</v>
      </c>
      <c r="H17" s="110">
        <v>2351.665759999988</v>
      </c>
      <c r="I17" s="111">
        <v>616.3043900000293</v>
      </c>
    </row>
    <row r="18" spans="2:9" s="98" customFormat="1" ht="15">
      <c r="B18" s="125"/>
      <c r="C18" s="125"/>
      <c r="F18" s="108"/>
      <c r="G18" s="109"/>
      <c r="H18" s="110"/>
      <c r="I18" s="111"/>
    </row>
    <row r="19" spans="2:9" s="98" customFormat="1" ht="15">
      <c r="B19" s="98" t="s">
        <v>13</v>
      </c>
      <c r="F19" s="106">
        <v>176.83300000000006</v>
      </c>
      <c r="G19" s="107">
        <v>-25.563000000000045</v>
      </c>
      <c r="H19" s="106">
        <v>-132.87</v>
      </c>
      <c r="I19" s="107">
        <v>-56.31299999999998</v>
      </c>
    </row>
    <row r="20" spans="2:9" s="98" customFormat="1" ht="15">
      <c r="B20" s="125" t="s">
        <v>14</v>
      </c>
      <c r="C20" s="125"/>
      <c r="F20" s="108">
        <v>1522.7708099999827</v>
      </c>
      <c r="G20" s="110">
        <v>397.88330000001105</v>
      </c>
      <c r="H20" s="110">
        <v>2218.795759999988</v>
      </c>
      <c r="I20" s="108">
        <v>559.9913900000294</v>
      </c>
    </row>
    <row r="21" spans="2:9" s="98" customFormat="1" ht="15">
      <c r="B21" s="125"/>
      <c r="C21" s="125"/>
      <c r="F21" s="108"/>
      <c r="G21" s="110"/>
      <c r="H21" s="110"/>
      <c r="I21" s="108"/>
    </row>
    <row r="22" spans="2:9" s="98" customFormat="1" ht="15">
      <c r="B22" s="125" t="s">
        <v>15</v>
      </c>
      <c r="C22" s="125"/>
      <c r="D22" s="125"/>
      <c r="E22" s="125"/>
      <c r="F22" s="108"/>
      <c r="G22" s="110"/>
      <c r="H22" s="110"/>
      <c r="I22" s="108"/>
    </row>
    <row r="23" spans="2:9" s="98" customFormat="1" ht="15">
      <c r="B23" s="126" t="s">
        <v>16</v>
      </c>
      <c r="C23" s="125"/>
      <c r="D23" s="125"/>
      <c r="E23" s="125"/>
      <c r="F23" s="108">
        <v>1447.7518099999827</v>
      </c>
      <c r="G23" s="108">
        <v>363.91530000001103</v>
      </c>
      <c r="H23" s="108">
        <f>2092.46775999999+0.5</f>
        <v>2092.96775999999</v>
      </c>
      <c r="I23" s="108">
        <v>496.21439000002937</v>
      </c>
    </row>
    <row r="24" spans="2:9" s="98" customFormat="1" ht="15">
      <c r="B24" s="104" t="s">
        <v>17</v>
      </c>
      <c r="F24" s="106">
        <v>75.019</v>
      </c>
      <c r="G24" s="107">
        <v>33.968</v>
      </c>
      <c r="H24" s="106">
        <v>126.328</v>
      </c>
      <c r="I24" s="107">
        <v>63.777</v>
      </c>
    </row>
    <row r="25" spans="2:9" s="98" customFormat="1" ht="15.75" thickBot="1">
      <c r="B25" s="98" t="s">
        <v>18</v>
      </c>
      <c r="F25" s="112">
        <v>1522.7708099999827</v>
      </c>
      <c r="G25" s="113">
        <v>397.88330000001105</v>
      </c>
      <c r="H25" s="112">
        <v>2218.795759999988</v>
      </c>
      <c r="I25" s="113">
        <v>559.9913900000294</v>
      </c>
    </row>
    <row r="26" spans="6:9" ht="15">
      <c r="F26" s="114"/>
      <c r="G26" s="115"/>
      <c r="H26" s="115"/>
      <c r="I26" s="114"/>
    </row>
    <row r="27" spans="2:9" ht="15">
      <c r="B27" s="124" t="s">
        <v>19</v>
      </c>
      <c r="C27" s="124"/>
      <c r="D27" s="124"/>
      <c r="F27" s="116">
        <v>0.36193795249999566</v>
      </c>
      <c r="G27" s="117">
        <v>0.09097882500000276</v>
      </c>
      <c r="H27" s="118">
        <v>0.5231169399999971</v>
      </c>
      <c r="I27" s="117">
        <v>0.12405359750000734</v>
      </c>
    </row>
    <row r="28" ht="21.75" customHeight="1"/>
    <row r="29" spans="2:9" ht="24.75" customHeight="1">
      <c r="B29" s="119" t="s">
        <v>20</v>
      </c>
      <c r="C29" s="119"/>
      <c r="D29" s="119"/>
      <c r="E29" s="119"/>
      <c r="F29" s="119"/>
      <c r="G29" s="119"/>
      <c r="H29" s="119"/>
      <c r="I29" s="119"/>
    </row>
    <row r="30" spans="2:10" s="88" customFormat="1" ht="12.75" customHeight="1">
      <c r="B30" s="120" t="s">
        <v>111</v>
      </c>
      <c r="C30" s="120"/>
      <c r="D30" s="120"/>
      <c r="E30" s="120"/>
      <c r="F30" s="120"/>
      <c r="G30" s="120"/>
      <c r="H30" s="120"/>
      <c r="I30" s="120"/>
      <c r="J30" s="121"/>
    </row>
    <row r="31" spans="2:10" ht="15">
      <c r="B31" s="120"/>
      <c r="C31" s="120"/>
      <c r="D31" s="120"/>
      <c r="E31" s="120"/>
      <c r="F31" s="120"/>
      <c r="G31" s="120"/>
      <c r="H31" s="120"/>
      <c r="I31" s="120"/>
      <c r="J31" s="121"/>
    </row>
  </sheetData>
  <mergeCells count="12">
    <mergeCell ref="A1:C1"/>
    <mergeCell ref="B27:D27"/>
    <mergeCell ref="B17:C18"/>
    <mergeCell ref="B20:C21"/>
    <mergeCell ref="B22:E22"/>
    <mergeCell ref="B23:E23"/>
    <mergeCell ref="B10:C10"/>
    <mergeCell ref="B29:I29"/>
    <mergeCell ref="B30:I31"/>
    <mergeCell ref="J30:J31"/>
    <mergeCell ref="H6:I6"/>
    <mergeCell ref="F6:G6"/>
  </mergeCells>
  <printOptions/>
  <pageMargins left="0.54" right="0.19" top="0.69" bottom="0.68" header="0.14" footer="0.15"/>
  <pageSetup blackAndWhite="1" horizontalDpi="300" verticalDpi="300" orientation="portrait" pageOrder="overThenDown" paperSize="9" scale="80" r:id="rId1"/>
  <headerFooter alignWithMargins="0">
    <oddFooter>&amp;L&amp;F-&amp;A-&amp;D&amp;R&amp;P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48"/>
  <sheetViews>
    <sheetView zoomScale="85" zoomScaleNormal="85" zoomScaleSheetLayoutView="100" workbookViewId="0" topLeftCell="A22">
      <selection activeCell="A47" sqref="A47:F48"/>
    </sheetView>
  </sheetViews>
  <sheetFormatPr defaultColWidth="9.33203125" defaultRowHeight="12.75"/>
  <cols>
    <col min="1" max="1" width="35.33203125" style="0" customWidth="1"/>
    <col min="2" max="2" width="11.83203125" style="0" customWidth="1"/>
    <col min="3" max="3" width="15.66015625" style="1" bestFit="1" customWidth="1"/>
    <col min="4" max="4" width="13.66015625" style="0" bestFit="1" customWidth="1"/>
  </cols>
  <sheetData>
    <row r="1" spans="1:4" ht="12.75">
      <c r="A1" s="1" t="s">
        <v>0</v>
      </c>
      <c r="B1" s="1"/>
      <c r="D1" s="1"/>
    </row>
    <row r="2" spans="1:4" ht="12.75">
      <c r="A2" s="2" t="s">
        <v>107</v>
      </c>
      <c r="B2" s="2"/>
      <c r="C2" s="2"/>
      <c r="D2" s="2"/>
    </row>
    <row r="3" spans="1:4" ht="12.75">
      <c r="A3" s="1" t="s">
        <v>21</v>
      </c>
      <c r="B3" s="1"/>
      <c r="D3" s="1"/>
    </row>
    <row r="4" spans="1:2" ht="12.75">
      <c r="A4" s="3" t="s">
        <v>22</v>
      </c>
      <c r="B4" s="3"/>
    </row>
    <row r="5" spans="3:4" ht="16.5" customHeight="1">
      <c r="C5" s="4" t="s">
        <v>23</v>
      </c>
      <c r="D5" s="8" t="s">
        <v>23</v>
      </c>
    </row>
    <row r="6" spans="3:4" ht="16.5" customHeight="1">
      <c r="C6" s="5" t="s">
        <v>105</v>
      </c>
      <c r="D6" s="9" t="s">
        <v>25</v>
      </c>
    </row>
    <row r="7" spans="1:4" ht="16.5" customHeight="1">
      <c r="A7" s="1" t="s">
        <v>26</v>
      </c>
      <c r="B7" s="1"/>
      <c r="C7" s="4" t="s">
        <v>4</v>
      </c>
      <c r="D7" s="8" t="s">
        <v>4</v>
      </c>
    </row>
    <row r="8" spans="1:4" s="10" customFormat="1" ht="16.5" customHeight="1">
      <c r="A8" s="10" t="s">
        <v>27</v>
      </c>
      <c r="C8" s="13">
        <v>29271.556510000002</v>
      </c>
      <c r="D8" s="11">
        <v>30311</v>
      </c>
    </row>
    <row r="9" spans="1:4" s="10" customFormat="1" ht="16.5" customHeight="1">
      <c r="A9" s="10" t="s">
        <v>28</v>
      </c>
      <c r="C9" s="15">
        <v>5274.196599999999</v>
      </c>
      <c r="D9" s="12">
        <v>5416</v>
      </c>
    </row>
    <row r="10" spans="1:4" s="10" customFormat="1" ht="16.5" customHeight="1">
      <c r="A10" s="10" t="s">
        <v>29</v>
      </c>
      <c r="C10" s="15">
        <v>138.545</v>
      </c>
      <c r="D10" s="12">
        <v>55</v>
      </c>
    </row>
    <row r="11" spans="1:4" s="10" customFormat="1" ht="16.5" customHeight="1">
      <c r="A11" s="10" t="s">
        <v>30</v>
      </c>
      <c r="C11" s="15">
        <v>95.2</v>
      </c>
      <c r="D11" s="12">
        <v>142</v>
      </c>
    </row>
    <row r="12" spans="1:4" s="10" customFormat="1" ht="16.5" customHeight="1">
      <c r="A12" s="10" t="s">
        <v>31</v>
      </c>
      <c r="C12" s="15">
        <v>2766.3390000000004</v>
      </c>
      <c r="D12" s="12">
        <v>2766</v>
      </c>
    </row>
    <row r="13" spans="3:4" s="10" customFormat="1" ht="16.5" customHeight="1">
      <c r="C13" s="17">
        <v>37546.03711</v>
      </c>
      <c r="D13" s="18">
        <v>38690</v>
      </c>
    </row>
    <row r="14" spans="3:4" s="10" customFormat="1" ht="16.5" customHeight="1">
      <c r="C14" s="15"/>
      <c r="D14" s="12"/>
    </row>
    <row r="15" spans="1:4" s="10" customFormat="1" ht="16.5" customHeight="1">
      <c r="A15" s="19" t="s">
        <v>32</v>
      </c>
      <c r="B15" s="19"/>
      <c r="C15" s="15"/>
      <c r="D15" s="12"/>
    </row>
    <row r="16" spans="1:4" s="10" customFormat="1" ht="16.5" customHeight="1">
      <c r="A16" s="10" t="s">
        <v>33</v>
      </c>
      <c r="C16" s="15">
        <v>29786.452589999997</v>
      </c>
      <c r="D16" s="12">
        <v>23693</v>
      </c>
    </row>
    <row r="17" spans="1:4" s="10" customFormat="1" ht="16.5" customHeight="1">
      <c r="A17" s="10" t="s">
        <v>34</v>
      </c>
      <c r="C17" s="15">
        <v>37711.51791</v>
      </c>
      <c r="D17" s="12">
        <v>37358</v>
      </c>
    </row>
    <row r="18" spans="1:4" s="10" customFormat="1" ht="16.5" customHeight="1">
      <c r="A18" s="10" t="s">
        <v>35</v>
      </c>
      <c r="C18" s="15">
        <v>5086.594299999999</v>
      </c>
      <c r="D18" s="12">
        <v>5819</v>
      </c>
    </row>
    <row r="19" spans="3:4" s="10" customFormat="1" ht="16.5" customHeight="1">
      <c r="C19" s="17">
        <v>72584.5648</v>
      </c>
      <c r="D19" s="18">
        <v>66869.5</v>
      </c>
    </row>
    <row r="20" spans="3:4" s="10" customFormat="1" ht="16.5" customHeight="1">
      <c r="C20" s="15"/>
      <c r="D20" s="12"/>
    </row>
    <row r="21" spans="1:4" s="10" customFormat="1" ht="16.5" customHeight="1">
      <c r="A21" s="19" t="s">
        <v>36</v>
      </c>
      <c r="B21" s="19"/>
      <c r="C21" s="15"/>
      <c r="D21" s="12"/>
    </row>
    <row r="22" spans="1:4" s="10" customFormat="1" ht="16.5" customHeight="1">
      <c r="A22" s="10" t="s">
        <v>37</v>
      </c>
      <c r="C22" s="15">
        <v>15855.349179999997</v>
      </c>
      <c r="D22" s="12">
        <v>12637</v>
      </c>
    </row>
    <row r="23" spans="1:4" s="10" customFormat="1" ht="16.5" customHeight="1">
      <c r="A23" s="10" t="s">
        <v>38</v>
      </c>
      <c r="C23" s="15">
        <v>2370.623879999999</v>
      </c>
      <c r="D23" s="12">
        <v>1200</v>
      </c>
    </row>
    <row r="24" spans="1:4" s="10" customFormat="1" ht="16.5" customHeight="1">
      <c r="A24" s="10" t="s">
        <v>39</v>
      </c>
      <c r="C24" s="15">
        <v>15145.9218</v>
      </c>
      <c r="D24" s="12">
        <v>16936</v>
      </c>
    </row>
    <row r="25" spans="3:4" s="10" customFormat="1" ht="16.5" customHeight="1">
      <c r="C25" s="21">
        <v>33371.89486</v>
      </c>
      <c r="D25" s="18">
        <v>30773</v>
      </c>
    </row>
    <row r="26" spans="3:4" s="10" customFormat="1" ht="16.5" customHeight="1">
      <c r="C26" s="15"/>
      <c r="D26" s="12"/>
    </row>
    <row r="27" spans="1:4" s="10" customFormat="1" ht="16.5" customHeight="1">
      <c r="A27" s="19" t="s">
        <v>40</v>
      </c>
      <c r="B27" s="19"/>
      <c r="C27" s="22">
        <v>39212.66993999999</v>
      </c>
      <c r="D27" s="23">
        <v>36096.5</v>
      </c>
    </row>
    <row r="28" spans="3:4" s="10" customFormat="1" ht="16.5" customHeight="1">
      <c r="C28" s="15"/>
      <c r="D28" s="12"/>
    </row>
    <row r="29" spans="1:4" s="10" customFormat="1" ht="16.5" customHeight="1">
      <c r="A29" s="19" t="s">
        <v>41</v>
      </c>
      <c r="B29" s="19"/>
      <c r="C29" s="15"/>
      <c r="D29" s="12"/>
    </row>
    <row r="30" spans="1:4" s="10" customFormat="1" ht="16.5" customHeight="1">
      <c r="A30" s="10" t="s">
        <v>42</v>
      </c>
      <c r="C30" s="15">
        <v>304.884</v>
      </c>
      <c r="D30" s="12">
        <v>467</v>
      </c>
    </row>
    <row r="31" spans="1:4" s="10" customFormat="1" ht="16.5" customHeight="1">
      <c r="A31" s="10" t="s">
        <v>39</v>
      </c>
      <c r="C31" s="15">
        <v>71.29957</v>
      </c>
      <c r="D31" s="12">
        <v>156</v>
      </c>
    </row>
    <row r="32" spans="3:4" s="10" customFormat="1" ht="16.5" customHeight="1">
      <c r="C32" s="17">
        <v>376.18357000000003</v>
      </c>
      <c r="D32" s="18">
        <v>623</v>
      </c>
    </row>
    <row r="33" spans="3:4" s="10" customFormat="1" ht="16.5" customHeight="1">
      <c r="C33" s="15"/>
      <c r="D33" s="12"/>
    </row>
    <row r="34" spans="3:4" s="10" customFormat="1" ht="16.5" customHeight="1" thickBot="1">
      <c r="C34" s="24">
        <v>76382.82347999999</v>
      </c>
      <c r="D34" s="25">
        <v>74163.5</v>
      </c>
    </row>
    <row r="35" spans="3:4" s="10" customFormat="1" ht="16.5" customHeight="1">
      <c r="C35" s="15"/>
      <c r="D35" s="12"/>
    </row>
    <row r="36" spans="1:4" s="10" customFormat="1" ht="16.5" customHeight="1">
      <c r="A36" s="19" t="s">
        <v>43</v>
      </c>
      <c r="B36" s="19"/>
      <c r="C36" s="15"/>
      <c r="D36" s="12"/>
    </row>
    <row r="37" spans="1:4" s="10" customFormat="1" ht="16.5" customHeight="1">
      <c r="A37" s="10" t="s">
        <v>44</v>
      </c>
      <c r="C37" s="15">
        <v>40000</v>
      </c>
      <c r="D37" s="12">
        <v>40000</v>
      </c>
    </row>
    <row r="38" spans="1:4" s="10" customFormat="1" ht="16.5" customHeight="1">
      <c r="A38" s="10" t="s">
        <v>45</v>
      </c>
      <c r="C38" s="26">
        <v>35255.35294</v>
      </c>
      <c r="D38" s="16">
        <v>33162</v>
      </c>
    </row>
    <row r="39" spans="1:4" s="10" customFormat="1" ht="16.5" customHeight="1">
      <c r="A39" s="10" t="s">
        <v>46</v>
      </c>
      <c r="C39" s="27">
        <v>75255.35294</v>
      </c>
      <c r="D39" s="28">
        <v>73162</v>
      </c>
    </row>
    <row r="40" spans="1:4" s="10" customFormat="1" ht="16.5" customHeight="1">
      <c r="A40" s="6" t="s">
        <v>47</v>
      </c>
      <c r="B40" s="6"/>
      <c r="C40" s="26">
        <v>1127.671</v>
      </c>
      <c r="D40" s="16">
        <v>1002</v>
      </c>
    </row>
    <row r="41" spans="1:4" s="10" customFormat="1" ht="16.5" customHeight="1" thickBot="1">
      <c r="A41" s="10" t="s">
        <v>48</v>
      </c>
      <c r="C41" s="29">
        <v>76383.02394</v>
      </c>
      <c r="D41" s="30">
        <v>74164</v>
      </c>
    </row>
    <row r="42" spans="3:4" s="10" customFormat="1" ht="16.5" customHeight="1">
      <c r="C42" s="19"/>
      <c r="D42" s="20"/>
    </row>
    <row r="43" spans="1:4" s="10" customFormat="1" ht="16.5" customHeight="1" thickBot="1">
      <c r="A43" s="19" t="s">
        <v>49</v>
      </c>
      <c r="B43" s="19"/>
      <c r="C43" s="31">
        <v>0.19095755984999999</v>
      </c>
      <c r="D43" s="32">
        <v>0.18541</v>
      </c>
    </row>
    <row r="45" spans="1:6" ht="12.75">
      <c r="A45" s="127" t="s">
        <v>50</v>
      </c>
      <c r="B45" s="127"/>
      <c r="C45" s="127"/>
      <c r="D45" s="127"/>
      <c r="E45" s="127"/>
      <c r="F45" s="127"/>
    </row>
    <row r="46" spans="1:6" ht="12.75">
      <c r="A46" s="127"/>
      <c r="B46" s="127"/>
      <c r="C46" s="127"/>
      <c r="D46" s="127"/>
      <c r="E46" s="127"/>
      <c r="F46" s="127"/>
    </row>
    <row r="47" spans="1:6" ht="12.75" customHeight="1">
      <c r="A47" s="127" t="s">
        <v>111</v>
      </c>
      <c r="B47" s="127"/>
      <c r="C47" s="127"/>
      <c r="D47" s="127"/>
      <c r="E47" s="127"/>
      <c r="F47" s="127"/>
    </row>
    <row r="48" spans="1:6" ht="12.75" customHeight="1">
      <c r="A48" s="127"/>
      <c r="B48" s="127"/>
      <c r="C48" s="127"/>
      <c r="D48" s="127"/>
      <c r="E48" s="127"/>
      <c r="F48" s="127"/>
    </row>
  </sheetData>
  <mergeCells count="2">
    <mergeCell ref="A45:F46"/>
    <mergeCell ref="A47:F48"/>
  </mergeCells>
  <printOptions/>
  <pageMargins left="0.64" right="0.25" top="0.24" bottom="0.2" header="0.2" footer="0.2"/>
  <pageSetup blackAndWhite="1" fitToHeight="1" fitToWidth="1" horizontalDpi="300" verticalDpi="300" orientation="portrait" paperSize="9" r:id="rId1"/>
  <headerFooter alignWithMargins="0">
    <oddFooter>&amp;L&amp;F-&amp;A-&amp;D&amp;R&amp;P+1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52"/>
  <sheetViews>
    <sheetView workbookViewId="0" topLeftCell="A1">
      <selection activeCell="A25" sqref="A25"/>
    </sheetView>
  </sheetViews>
  <sheetFormatPr defaultColWidth="9.33203125" defaultRowHeight="12.75"/>
  <cols>
    <col min="1" max="1" width="1.66796875" style="34" customWidth="1"/>
    <col min="2" max="2" width="22.16015625" style="34" customWidth="1"/>
    <col min="3" max="4" width="8" style="34" customWidth="1"/>
    <col min="5" max="5" width="4.66015625" style="34" customWidth="1"/>
    <col min="6" max="6" width="13.83203125" style="34" customWidth="1"/>
    <col min="7" max="7" width="17" style="34" bestFit="1" customWidth="1"/>
    <col min="8" max="8" width="3.5" style="34" customWidth="1"/>
    <col min="9" max="14" width="13.83203125" style="34" customWidth="1"/>
    <col min="15" max="16384" width="9.33203125" style="34" customWidth="1"/>
  </cols>
  <sheetData>
    <row r="1" spans="1:5" ht="12.75">
      <c r="A1" s="128" t="s">
        <v>0</v>
      </c>
      <c r="B1" s="128"/>
      <c r="C1" s="128"/>
      <c r="D1" s="128"/>
      <c r="E1" s="128"/>
    </row>
    <row r="2" spans="1:13" ht="13.5">
      <c r="A2" s="85" t="s">
        <v>108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0" ht="12.75">
      <c r="A3" s="33" t="s">
        <v>51</v>
      </c>
      <c r="C3" s="33"/>
      <c r="D3" s="33"/>
      <c r="E3" s="33"/>
      <c r="F3" s="33"/>
      <c r="G3" s="33"/>
      <c r="H3" s="33"/>
      <c r="I3" s="33"/>
      <c r="J3" s="33"/>
    </row>
    <row r="4" ht="12.75">
      <c r="A4" s="37" t="s">
        <v>2</v>
      </c>
    </row>
    <row r="5" ht="12.75">
      <c r="A5" s="37"/>
    </row>
    <row r="6" ht="12.75">
      <c r="A6" s="37"/>
    </row>
    <row r="7" spans="7:13" ht="12.75">
      <c r="G7" s="38" t="s">
        <v>52</v>
      </c>
      <c r="H7" s="39"/>
      <c r="I7" s="130" t="s">
        <v>53</v>
      </c>
      <c r="J7" s="130"/>
      <c r="K7" s="131"/>
      <c r="L7" s="39"/>
      <c r="M7" s="39"/>
    </row>
    <row r="8" spans="1:14" ht="38.25">
      <c r="A8" s="40"/>
      <c r="B8" s="40"/>
      <c r="C8" s="40"/>
      <c r="D8" s="41" t="s">
        <v>24</v>
      </c>
      <c r="E8" s="40"/>
      <c r="F8" s="41" t="s">
        <v>54</v>
      </c>
      <c r="G8" s="41" t="s">
        <v>55</v>
      </c>
      <c r="H8" s="41"/>
      <c r="I8" s="41" t="s">
        <v>56</v>
      </c>
      <c r="J8" s="41" t="s">
        <v>57</v>
      </c>
      <c r="K8" s="41" t="s">
        <v>58</v>
      </c>
      <c r="L8" s="41" t="s">
        <v>59</v>
      </c>
      <c r="M8" s="41" t="s">
        <v>60</v>
      </c>
      <c r="N8" s="41" t="s">
        <v>48</v>
      </c>
    </row>
    <row r="9" spans="1:14" ht="12.75">
      <c r="A9" s="40"/>
      <c r="B9" s="40"/>
      <c r="C9" s="40"/>
      <c r="D9" s="40"/>
      <c r="E9" s="40"/>
      <c r="F9" s="42" t="s">
        <v>61</v>
      </c>
      <c r="G9" s="42" t="s">
        <v>61</v>
      </c>
      <c r="H9" s="42"/>
      <c r="I9" s="42" t="s">
        <v>61</v>
      </c>
      <c r="J9" s="42" t="s">
        <v>61</v>
      </c>
      <c r="K9" s="42" t="s">
        <v>61</v>
      </c>
      <c r="L9" s="42" t="s">
        <v>61</v>
      </c>
      <c r="M9" s="42" t="s">
        <v>61</v>
      </c>
      <c r="N9" s="42" t="s">
        <v>61</v>
      </c>
    </row>
    <row r="10" spans="1:14" ht="12.75">
      <c r="A10" s="33" t="s">
        <v>62</v>
      </c>
      <c r="E10" s="40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12.75">
      <c r="A11" s="34" t="s">
        <v>63</v>
      </c>
      <c r="B11" s="35" t="s">
        <v>64</v>
      </c>
      <c r="F11" s="43">
        <v>40000</v>
      </c>
      <c r="G11" s="43">
        <v>7359.24</v>
      </c>
      <c r="H11" s="43"/>
      <c r="I11" s="43">
        <v>3594.554</v>
      </c>
      <c r="J11" s="43">
        <v>0</v>
      </c>
      <c r="K11" s="44">
        <v>18687.482</v>
      </c>
      <c r="L11" s="44">
        <v>69641.276</v>
      </c>
      <c r="M11" s="44">
        <v>868</v>
      </c>
      <c r="N11" s="43">
        <v>70509.276</v>
      </c>
    </row>
    <row r="12" spans="1:14" ht="12.75">
      <c r="A12" s="35" t="s">
        <v>65</v>
      </c>
      <c r="F12" s="43">
        <v>0</v>
      </c>
      <c r="G12" s="43">
        <v>0</v>
      </c>
      <c r="H12" s="43"/>
      <c r="I12" s="43">
        <v>0</v>
      </c>
      <c r="J12" s="43">
        <v>0</v>
      </c>
      <c r="K12" s="45">
        <v>495.2147100000196</v>
      </c>
      <c r="L12" s="44">
        <v>495.2147100000196</v>
      </c>
      <c r="M12" s="45">
        <v>64</v>
      </c>
      <c r="N12" s="43">
        <v>559.2147100000195</v>
      </c>
    </row>
    <row r="13" spans="2:14" ht="12.75">
      <c r="B13" s="34" t="s">
        <v>66</v>
      </c>
      <c r="F13" s="43"/>
      <c r="G13" s="43"/>
      <c r="H13" s="43"/>
      <c r="I13" s="43"/>
      <c r="J13" s="43"/>
      <c r="K13" s="43"/>
      <c r="L13" s="44"/>
      <c r="M13" s="43"/>
      <c r="N13" s="43"/>
    </row>
    <row r="14" spans="1:14" ht="12.75">
      <c r="A14" s="34" t="s">
        <v>67</v>
      </c>
      <c r="F14" s="43">
        <v>0</v>
      </c>
      <c r="G14" s="43">
        <v>0</v>
      </c>
      <c r="H14" s="43"/>
      <c r="I14" s="43">
        <v>-348</v>
      </c>
      <c r="J14" s="43">
        <v>0</v>
      </c>
      <c r="K14" s="43">
        <v>0</v>
      </c>
      <c r="L14" s="44">
        <v>-348</v>
      </c>
      <c r="M14" s="43">
        <v>0</v>
      </c>
      <c r="N14" s="43">
        <v>-348</v>
      </c>
    </row>
    <row r="15" spans="2:14" ht="12.75">
      <c r="B15" s="34" t="s">
        <v>68</v>
      </c>
      <c r="F15" s="43"/>
      <c r="G15" s="43"/>
      <c r="H15" s="43"/>
      <c r="I15" s="43"/>
      <c r="J15" s="43"/>
      <c r="K15" s="43"/>
      <c r="L15" s="44"/>
      <c r="M15" s="43"/>
      <c r="N15" s="43"/>
    </row>
    <row r="16" spans="1:14" ht="12.75" hidden="1">
      <c r="A16" s="34" t="s">
        <v>69</v>
      </c>
      <c r="F16" s="43">
        <v>0</v>
      </c>
      <c r="G16" s="43">
        <v>0</v>
      </c>
      <c r="H16" s="43"/>
      <c r="I16" s="43">
        <v>0</v>
      </c>
      <c r="J16" s="43"/>
      <c r="K16" s="43">
        <v>0</v>
      </c>
      <c r="L16" s="43"/>
      <c r="M16" s="43"/>
      <c r="N16" s="43">
        <v>0</v>
      </c>
    </row>
    <row r="17" spans="1:14" ht="13.5" thickBot="1">
      <c r="A17" s="33" t="s">
        <v>70</v>
      </c>
      <c r="F17" s="46">
        <v>40000</v>
      </c>
      <c r="G17" s="46">
        <v>7359.24</v>
      </c>
      <c r="H17" s="46"/>
      <c r="I17" s="46">
        <v>3246.554</v>
      </c>
      <c r="J17" s="46">
        <v>0</v>
      </c>
      <c r="K17" s="46">
        <v>19182.69671000002</v>
      </c>
      <c r="L17" s="46">
        <v>69788.49071000001</v>
      </c>
      <c r="M17" s="46">
        <v>932</v>
      </c>
      <c r="N17" s="46">
        <v>70720.49071000001</v>
      </c>
    </row>
    <row r="18" ht="13.5" thickTop="1">
      <c r="A18" s="37"/>
    </row>
    <row r="19" spans="1:14" ht="12.75">
      <c r="A19" s="33" t="s">
        <v>71</v>
      </c>
      <c r="E19" s="40"/>
      <c r="F19" s="42"/>
      <c r="G19" s="42"/>
      <c r="H19" s="42"/>
      <c r="I19" s="42"/>
      <c r="J19" s="42"/>
      <c r="K19" s="42"/>
      <c r="L19" s="42"/>
      <c r="M19" s="42"/>
      <c r="N19" s="42"/>
    </row>
    <row r="20" spans="1:14" s="40" customFormat="1" ht="12.75">
      <c r="A20" s="34" t="s">
        <v>63</v>
      </c>
      <c r="B20" s="35" t="s">
        <v>64</v>
      </c>
      <c r="C20" s="34"/>
      <c r="D20" s="34"/>
      <c r="E20" s="34"/>
      <c r="F20" s="43">
        <v>40000</v>
      </c>
      <c r="G20" s="43">
        <v>7359.24</v>
      </c>
      <c r="H20" s="43"/>
      <c r="I20" s="43">
        <v>5665</v>
      </c>
      <c r="J20" s="43">
        <v>596</v>
      </c>
      <c r="K20" s="44">
        <v>19542</v>
      </c>
      <c r="L20" s="44">
        <v>73162.24</v>
      </c>
      <c r="M20" s="44">
        <v>1002</v>
      </c>
      <c r="N20" s="43">
        <v>74164.24</v>
      </c>
    </row>
    <row r="21" spans="1:14" s="40" customFormat="1" ht="12.75">
      <c r="A21" s="35" t="s">
        <v>72</v>
      </c>
      <c r="C21" s="34"/>
      <c r="D21" s="34"/>
      <c r="E21" s="34"/>
      <c r="F21" s="43"/>
      <c r="G21" s="43"/>
      <c r="H21" s="43"/>
      <c r="I21" s="43"/>
      <c r="J21" s="43"/>
      <c r="K21" s="44"/>
      <c r="L21" s="44"/>
      <c r="M21" s="44"/>
      <c r="N21" s="43"/>
    </row>
    <row r="22" spans="1:14" s="40" customFormat="1" ht="12.75">
      <c r="A22" s="34"/>
      <c r="B22" s="47" t="s">
        <v>73</v>
      </c>
      <c r="C22" s="34"/>
      <c r="D22" s="34"/>
      <c r="E22" s="34"/>
      <c r="F22" s="48">
        <v>0</v>
      </c>
      <c r="G22" s="48">
        <v>0</v>
      </c>
      <c r="H22" s="48"/>
      <c r="I22" s="43">
        <v>-5665</v>
      </c>
      <c r="J22" s="48">
        <v>0</v>
      </c>
      <c r="K22" s="44">
        <v>5665</v>
      </c>
      <c r="L22" s="44">
        <v>0</v>
      </c>
      <c r="M22" s="44">
        <v>0</v>
      </c>
      <c r="N22" s="43">
        <v>0</v>
      </c>
    </row>
    <row r="23" spans="1:14" s="40" customFormat="1" ht="12.75">
      <c r="A23" s="34"/>
      <c r="B23" s="35"/>
      <c r="C23" s="34"/>
      <c r="D23" s="34"/>
      <c r="E23" s="34"/>
      <c r="F23" s="48"/>
      <c r="G23" s="48"/>
      <c r="H23" s="43"/>
      <c r="I23" s="48"/>
      <c r="J23" s="48"/>
      <c r="K23" s="44"/>
      <c r="L23" s="44"/>
      <c r="M23" s="44"/>
      <c r="N23" s="48"/>
    </row>
    <row r="24" spans="1:14" s="40" customFormat="1" ht="12.75">
      <c r="A24" s="35" t="s">
        <v>112</v>
      </c>
      <c r="B24" s="35"/>
      <c r="C24" s="34"/>
      <c r="D24" s="34"/>
      <c r="E24" s="34"/>
      <c r="F24" s="49">
        <v>40000</v>
      </c>
      <c r="G24" s="49">
        <v>7359.24</v>
      </c>
      <c r="H24" s="43"/>
      <c r="I24" s="49">
        <v>0</v>
      </c>
      <c r="J24" s="49">
        <v>596</v>
      </c>
      <c r="K24" s="49">
        <v>25207</v>
      </c>
      <c r="L24" s="49">
        <v>73162.24</v>
      </c>
      <c r="M24" s="49">
        <v>1002</v>
      </c>
      <c r="N24" s="49">
        <v>74164.24</v>
      </c>
    </row>
    <row r="25" spans="1:14" s="40" customFormat="1" ht="12.75">
      <c r="A25" s="35"/>
      <c r="B25" s="35" t="s">
        <v>74</v>
      </c>
      <c r="C25" s="34"/>
      <c r="D25" s="34"/>
      <c r="E25" s="34"/>
      <c r="F25" s="43"/>
      <c r="G25" s="43"/>
      <c r="H25" s="43"/>
      <c r="I25" s="43"/>
      <c r="J25" s="43"/>
      <c r="K25" s="44"/>
      <c r="L25" s="44"/>
      <c r="M25" s="44"/>
      <c r="N25" s="43"/>
    </row>
    <row r="26" spans="1:14" s="40" customFormat="1" ht="12.75">
      <c r="A26" s="35" t="s">
        <v>65</v>
      </c>
      <c r="B26" s="34"/>
      <c r="C26" s="34"/>
      <c r="D26" s="34"/>
      <c r="E26" s="34"/>
      <c r="F26" s="43">
        <v>0</v>
      </c>
      <c r="G26" s="43">
        <v>0</v>
      </c>
      <c r="H26" s="43"/>
      <c r="I26" s="43">
        <v>0</v>
      </c>
      <c r="J26" s="43">
        <v>0</v>
      </c>
      <c r="K26" s="43">
        <v>2092.967759999997</v>
      </c>
      <c r="L26" s="44">
        <v>2092.967759999997</v>
      </c>
      <c r="M26" s="43">
        <v>126.328</v>
      </c>
      <c r="N26" s="43">
        <v>2219.295759999997</v>
      </c>
    </row>
    <row r="27" spans="1:17" s="40" customFormat="1" ht="12.75">
      <c r="A27" s="34"/>
      <c r="B27" s="34" t="s">
        <v>66</v>
      </c>
      <c r="C27" s="34"/>
      <c r="D27" s="34"/>
      <c r="E27" s="34"/>
      <c r="F27" s="43"/>
      <c r="G27" s="43"/>
      <c r="H27" s="43"/>
      <c r="I27" s="43"/>
      <c r="J27" s="43"/>
      <c r="K27" s="43"/>
      <c r="L27" s="43"/>
      <c r="M27" s="43"/>
      <c r="N27" s="43"/>
      <c r="P27" s="50"/>
      <c r="Q27" s="50"/>
    </row>
    <row r="28" spans="1:17" ht="12.75" hidden="1">
      <c r="A28" s="34" t="s">
        <v>67</v>
      </c>
      <c r="F28" s="43">
        <v>0</v>
      </c>
      <c r="G28" s="43">
        <v>0</v>
      </c>
      <c r="H28" s="43"/>
      <c r="I28" s="43">
        <v>0</v>
      </c>
      <c r="J28" s="43"/>
      <c r="K28" s="43">
        <v>0</v>
      </c>
      <c r="L28" s="44">
        <v>0</v>
      </c>
      <c r="M28" s="43"/>
      <c r="N28" s="43">
        <v>0</v>
      </c>
      <c r="P28" s="43"/>
      <c r="Q28" s="43"/>
    </row>
    <row r="29" spans="2:17" ht="12.75" hidden="1">
      <c r="B29" s="34" t="s">
        <v>68</v>
      </c>
      <c r="F29" s="43"/>
      <c r="G29" s="43"/>
      <c r="H29" s="43"/>
      <c r="I29" s="43"/>
      <c r="J29" s="43"/>
      <c r="K29" s="43"/>
      <c r="L29" s="43"/>
      <c r="M29" s="43"/>
      <c r="N29" s="43"/>
      <c r="P29" s="43"/>
      <c r="Q29" s="43"/>
    </row>
    <row r="30" spans="1:17" ht="12.75" hidden="1">
      <c r="A30" s="35" t="s">
        <v>75</v>
      </c>
      <c r="F30" s="43"/>
      <c r="G30" s="43"/>
      <c r="H30" s="43"/>
      <c r="I30" s="43"/>
      <c r="J30" s="43"/>
      <c r="K30" s="43"/>
      <c r="L30" s="43"/>
      <c r="M30" s="43"/>
      <c r="N30" s="43"/>
      <c r="P30" s="43"/>
      <c r="Q30" s="43"/>
    </row>
    <row r="31" spans="2:17" ht="12.75" hidden="1">
      <c r="B31" s="35" t="s">
        <v>76</v>
      </c>
      <c r="F31" s="43"/>
      <c r="G31" s="43"/>
      <c r="H31" s="43"/>
      <c r="I31" s="43"/>
      <c r="J31" s="51">
        <v>0</v>
      </c>
      <c r="K31" s="43"/>
      <c r="L31" s="44">
        <v>0</v>
      </c>
      <c r="M31" s="43"/>
      <c r="N31" s="43">
        <v>0</v>
      </c>
      <c r="P31" s="43"/>
      <c r="Q31" s="43"/>
    </row>
    <row r="32" spans="1:17" ht="12.75" hidden="1">
      <c r="A32" s="35" t="s">
        <v>69</v>
      </c>
      <c r="F32" s="43">
        <v>0</v>
      </c>
      <c r="G32" s="43">
        <v>0</v>
      </c>
      <c r="H32" s="43"/>
      <c r="I32" s="43">
        <v>0</v>
      </c>
      <c r="J32" s="43"/>
      <c r="K32" s="43"/>
      <c r="L32" s="44">
        <v>0</v>
      </c>
      <c r="M32" s="43"/>
      <c r="N32" s="43">
        <v>0</v>
      </c>
      <c r="P32" s="43"/>
      <c r="Q32" s="43"/>
    </row>
    <row r="33" spans="1:17" ht="12.75" hidden="1">
      <c r="A33" s="132" t="s">
        <v>77</v>
      </c>
      <c r="B33" s="132"/>
      <c r="C33" s="132"/>
      <c r="D33" s="132"/>
      <c r="E33" s="132"/>
      <c r="F33" s="43">
        <v>0</v>
      </c>
      <c r="G33" s="43">
        <v>0</v>
      </c>
      <c r="H33" s="43"/>
      <c r="I33" s="52">
        <v>0</v>
      </c>
      <c r="J33" s="52"/>
      <c r="K33" s="43">
        <v>0</v>
      </c>
      <c r="L33" s="43"/>
      <c r="M33" s="43"/>
      <c r="N33" s="43">
        <v>0</v>
      </c>
      <c r="P33" s="43"/>
      <c r="Q33" s="43"/>
    </row>
    <row r="34" spans="1:17" ht="12.75" hidden="1">
      <c r="A34" s="132"/>
      <c r="B34" s="132"/>
      <c r="C34" s="132"/>
      <c r="D34" s="132"/>
      <c r="E34" s="132"/>
      <c r="F34" s="43"/>
      <c r="G34" s="43"/>
      <c r="H34" s="43"/>
      <c r="I34" s="43"/>
      <c r="J34" s="43"/>
      <c r="K34" s="43"/>
      <c r="L34" s="43"/>
      <c r="M34" s="43"/>
      <c r="N34" s="43"/>
      <c r="P34" s="43"/>
      <c r="Q34" s="43"/>
    </row>
    <row r="35" spans="1:17" ht="13.5" thickBot="1">
      <c r="A35" s="33" t="s">
        <v>78</v>
      </c>
      <c r="F35" s="46">
        <v>40000</v>
      </c>
      <c r="G35" s="46">
        <v>7359.24</v>
      </c>
      <c r="H35" s="46"/>
      <c r="I35" s="46">
        <v>0</v>
      </c>
      <c r="J35" s="46">
        <v>596</v>
      </c>
      <c r="K35" s="46">
        <v>27299.967759999996</v>
      </c>
      <c r="L35" s="46">
        <v>75255.20775999999</v>
      </c>
      <c r="M35" s="46">
        <v>1128.328</v>
      </c>
      <c r="N35" s="46">
        <v>76383.03575999998</v>
      </c>
      <c r="P35" s="43"/>
      <c r="Q35" s="43"/>
    </row>
    <row r="36" spans="6:17" ht="13.5" thickTop="1">
      <c r="F36" s="43"/>
      <c r="G36" s="43"/>
      <c r="H36" s="43"/>
      <c r="I36" s="43"/>
      <c r="J36" s="43"/>
      <c r="K36" s="51"/>
      <c r="L36" s="51"/>
      <c r="M36" s="51"/>
      <c r="N36" s="43"/>
      <c r="P36" s="43"/>
      <c r="Q36" s="43"/>
    </row>
    <row r="37" spans="1:17" ht="12.75" customHeight="1">
      <c r="A37" s="129" t="s">
        <v>79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P37" s="43"/>
      <c r="Q37" s="43"/>
    </row>
    <row r="38" spans="1:17" ht="12.75">
      <c r="A38" s="136" t="s">
        <v>111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P38" s="43"/>
      <c r="Q38" s="43"/>
    </row>
    <row r="39" spans="2:17" ht="12.75" customHeight="1"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P39" s="43"/>
      <c r="Q39" s="43"/>
    </row>
    <row r="40" spans="1:17" ht="12.75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P40" s="43"/>
      <c r="Q40" s="43"/>
    </row>
    <row r="41" spans="6:17" ht="12.75">
      <c r="F41" s="43"/>
      <c r="G41" s="43"/>
      <c r="H41" s="43"/>
      <c r="I41" s="43"/>
      <c r="J41" s="43"/>
      <c r="K41" s="43"/>
      <c r="L41" s="43"/>
      <c r="M41" s="43"/>
      <c r="N41" s="43"/>
      <c r="P41" s="43"/>
      <c r="Q41" s="43"/>
    </row>
    <row r="42" spans="6:17" ht="12.75">
      <c r="F42" s="43"/>
      <c r="G42" s="43"/>
      <c r="H42" s="43"/>
      <c r="I42" s="43"/>
      <c r="J42" s="43"/>
      <c r="K42" s="43"/>
      <c r="L42" s="43"/>
      <c r="M42" s="43"/>
      <c r="N42" s="43"/>
      <c r="P42" s="43"/>
      <c r="Q42" s="43"/>
    </row>
    <row r="43" spans="6:17" ht="12.75">
      <c r="F43" s="43"/>
      <c r="G43" s="43"/>
      <c r="H43" s="43"/>
      <c r="I43" s="43"/>
      <c r="J43" s="43"/>
      <c r="K43" s="43"/>
      <c r="L43" s="43"/>
      <c r="M43" s="43"/>
      <c r="N43" s="43"/>
      <c r="P43" s="43"/>
      <c r="Q43" s="43"/>
    </row>
    <row r="44" spans="6:17" ht="12.75">
      <c r="F44" s="43"/>
      <c r="G44" s="43"/>
      <c r="H44" s="43"/>
      <c r="I44" s="43"/>
      <c r="J44" s="43"/>
      <c r="K44" s="43"/>
      <c r="L44" s="43"/>
      <c r="M44" s="43"/>
      <c r="N44" s="43"/>
      <c r="P44" s="43"/>
      <c r="Q44" s="43"/>
    </row>
    <row r="45" spans="6:17" ht="12.75">
      <c r="F45" s="43"/>
      <c r="G45" s="43"/>
      <c r="H45" s="43"/>
      <c r="I45" s="43"/>
      <c r="J45" s="43"/>
      <c r="K45" s="43"/>
      <c r="L45" s="43"/>
      <c r="M45" s="43"/>
      <c r="N45" s="43"/>
      <c r="P45" s="43"/>
      <c r="Q45" s="43"/>
    </row>
    <row r="46" spans="6:17" ht="12.75">
      <c r="F46" s="43"/>
      <c r="G46" s="43"/>
      <c r="H46" s="43"/>
      <c r="I46" s="43"/>
      <c r="J46" s="43"/>
      <c r="K46" s="43"/>
      <c r="L46" s="43"/>
      <c r="M46" s="43"/>
      <c r="N46" s="43"/>
      <c r="P46" s="43"/>
      <c r="Q46" s="43"/>
    </row>
    <row r="47" spans="6:17" ht="12.75">
      <c r="F47" s="43"/>
      <c r="G47" s="43"/>
      <c r="H47" s="43"/>
      <c r="I47" s="43"/>
      <c r="J47" s="43"/>
      <c r="K47" s="43"/>
      <c r="L47" s="43"/>
      <c r="M47" s="43"/>
      <c r="N47" s="43"/>
      <c r="P47" s="43"/>
      <c r="Q47" s="43"/>
    </row>
    <row r="48" spans="6:17" ht="12.75">
      <c r="F48" s="43"/>
      <c r="G48" s="43"/>
      <c r="H48" s="43"/>
      <c r="I48" s="43"/>
      <c r="J48" s="43"/>
      <c r="K48" s="43"/>
      <c r="L48" s="43"/>
      <c r="M48" s="43"/>
      <c r="N48" s="43"/>
      <c r="P48" s="43"/>
      <c r="Q48" s="43"/>
    </row>
    <row r="49" spans="6:14" ht="12.75">
      <c r="F49" s="43"/>
      <c r="G49" s="43"/>
      <c r="H49" s="43"/>
      <c r="I49" s="43"/>
      <c r="J49" s="43"/>
      <c r="K49" s="43"/>
      <c r="L49" s="43"/>
      <c r="M49" s="43"/>
      <c r="N49" s="43"/>
    </row>
    <row r="50" spans="6:14" ht="12.75">
      <c r="F50" s="43"/>
      <c r="G50" s="43"/>
      <c r="H50" s="43"/>
      <c r="I50" s="43"/>
      <c r="J50" s="43"/>
      <c r="K50" s="43"/>
      <c r="L50" s="43"/>
      <c r="M50" s="43"/>
      <c r="N50" s="43"/>
    </row>
    <row r="51" spans="6:14" ht="12.75">
      <c r="F51" s="43"/>
      <c r="G51" s="43"/>
      <c r="H51" s="43"/>
      <c r="I51" s="43"/>
      <c r="J51" s="43"/>
      <c r="K51" s="43"/>
      <c r="L51" s="43"/>
      <c r="M51" s="43"/>
      <c r="N51" s="43"/>
    </row>
    <row r="52" spans="6:14" ht="12.75">
      <c r="F52" s="43"/>
      <c r="G52" s="43"/>
      <c r="H52" s="43"/>
      <c r="I52" s="43"/>
      <c r="J52" s="43"/>
      <c r="K52" s="43"/>
      <c r="L52" s="43"/>
      <c r="M52" s="43"/>
      <c r="N52" s="43"/>
    </row>
  </sheetData>
  <mergeCells count="5">
    <mergeCell ref="A37:N37"/>
    <mergeCell ref="A38:N38"/>
    <mergeCell ref="A1:E1"/>
    <mergeCell ref="I7:K7"/>
    <mergeCell ref="A33:E34"/>
  </mergeCells>
  <printOptions/>
  <pageMargins left="0.55" right="0.39" top="1" bottom="1" header="0.5" footer="0.5"/>
  <pageSetup blackAndWhite="1" fitToHeight="1" fitToWidth="1"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O36"/>
  <sheetViews>
    <sheetView workbookViewId="0" topLeftCell="A13">
      <selection activeCell="D26" sqref="D26"/>
    </sheetView>
  </sheetViews>
  <sheetFormatPr defaultColWidth="9.33203125" defaultRowHeight="12.75"/>
  <cols>
    <col min="1" max="1" width="38.5" style="54" customWidth="1"/>
    <col min="2" max="3" width="9.33203125" style="54" customWidth="1"/>
    <col min="4" max="4" width="18" style="54" bestFit="1" customWidth="1"/>
    <col min="5" max="5" width="3.83203125" style="54" customWidth="1"/>
    <col min="6" max="6" width="18" style="54" bestFit="1" customWidth="1"/>
    <col min="7" max="7" width="2.16015625" style="54" customWidth="1"/>
    <col min="8" max="8" width="4" style="54" customWidth="1"/>
    <col min="9" max="16384" width="9.33203125" style="54" customWidth="1"/>
  </cols>
  <sheetData>
    <row r="1" spans="1:12" ht="12.75">
      <c r="A1" s="133" t="s">
        <v>0</v>
      </c>
      <c r="B1" s="133"/>
      <c r="C1" s="133"/>
      <c r="D1" s="133"/>
      <c r="E1" s="53"/>
      <c r="F1" s="53"/>
      <c r="G1" s="53"/>
      <c r="H1" s="53"/>
      <c r="I1" s="53"/>
      <c r="J1" s="53"/>
      <c r="K1" s="36"/>
      <c r="L1" s="36"/>
    </row>
    <row r="2" spans="1:12" ht="12.75">
      <c r="A2" s="134" t="s">
        <v>108</v>
      </c>
      <c r="B2" s="134"/>
      <c r="C2" s="134"/>
      <c r="D2" s="36"/>
      <c r="E2" s="36"/>
      <c r="F2" s="36"/>
      <c r="G2" s="36"/>
      <c r="H2" s="36"/>
      <c r="I2" s="36"/>
      <c r="J2" s="36"/>
      <c r="K2" s="36"/>
      <c r="L2" s="36"/>
    </row>
    <row r="3" spans="1:12" ht="12.75">
      <c r="A3" s="133" t="s">
        <v>80</v>
      </c>
      <c r="B3" s="133"/>
      <c r="C3" s="133"/>
      <c r="D3" s="53"/>
      <c r="E3" s="53"/>
      <c r="F3" s="53"/>
      <c r="G3" s="53"/>
      <c r="H3" s="53"/>
      <c r="I3" s="53"/>
      <c r="J3" s="53"/>
      <c r="K3" s="36"/>
      <c r="L3" s="36"/>
    </row>
    <row r="4" spans="1:12" ht="12.75">
      <c r="A4" s="37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36"/>
      <c r="L4" s="36"/>
    </row>
    <row r="5" spans="1:12" ht="12.75">
      <c r="A5" s="53"/>
      <c r="B5" s="53"/>
      <c r="C5" s="53"/>
      <c r="D5" s="4" t="s">
        <v>104</v>
      </c>
      <c r="E5" s="53"/>
      <c r="F5" s="4" t="s">
        <v>104</v>
      </c>
      <c r="G5" s="53"/>
      <c r="H5" s="56"/>
      <c r="I5" s="53"/>
      <c r="J5" s="53"/>
      <c r="K5" s="36"/>
      <c r="L5" s="36"/>
    </row>
    <row r="6" spans="1:12" ht="12.75">
      <c r="A6" s="53"/>
      <c r="B6" s="53"/>
      <c r="C6" s="53"/>
      <c r="D6" s="57" t="s">
        <v>109</v>
      </c>
      <c r="E6" s="53"/>
      <c r="F6" s="57" t="s">
        <v>110</v>
      </c>
      <c r="G6" s="53"/>
      <c r="H6" s="56"/>
      <c r="I6" s="53"/>
      <c r="J6" s="53"/>
      <c r="K6" s="36"/>
      <c r="L6" s="36"/>
    </row>
    <row r="7" spans="1:12" ht="12.75">
      <c r="A7" s="58"/>
      <c r="B7" s="53"/>
      <c r="C7" s="53"/>
      <c r="D7" s="55" t="s">
        <v>4</v>
      </c>
      <c r="E7" s="53"/>
      <c r="F7" s="4" t="s">
        <v>4</v>
      </c>
      <c r="G7" s="53"/>
      <c r="H7" s="56"/>
      <c r="I7" s="53"/>
      <c r="J7" s="53"/>
      <c r="K7" s="36"/>
      <c r="L7" s="36"/>
    </row>
    <row r="8" spans="1:12" ht="12.75">
      <c r="A8" s="58"/>
      <c r="B8" s="53"/>
      <c r="C8" s="53"/>
      <c r="D8" s="55"/>
      <c r="E8" s="53"/>
      <c r="F8"/>
      <c r="G8" s="53"/>
      <c r="H8" s="56"/>
      <c r="I8" s="53"/>
      <c r="J8" s="53"/>
      <c r="K8" s="36"/>
      <c r="L8" s="36"/>
    </row>
    <row r="9" spans="1:15" ht="12.75">
      <c r="A9" s="59" t="s">
        <v>81</v>
      </c>
      <c r="H9" s="60"/>
      <c r="L9" s="61"/>
      <c r="M9" s="61"/>
      <c r="N9" s="61"/>
      <c r="O9" s="61"/>
    </row>
    <row r="10" spans="1:15" ht="12.75">
      <c r="A10" s="62" t="s">
        <v>82</v>
      </c>
      <c r="D10" s="63">
        <v>2429.257320000005</v>
      </c>
      <c r="F10" s="64">
        <v>-7517.856209999982</v>
      </c>
      <c r="H10" s="60"/>
      <c r="L10" s="61"/>
      <c r="M10" s="61"/>
      <c r="N10" s="61"/>
      <c r="O10" s="61"/>
    </row>
    <row r="11" spans="1:15" ht="12.75">
      <c r="A11" s="62" t="s">
        <v>83</v>
      </c>
      <c r="D11" s="63">
        <v>-366.06540000000007</v>
      </c>
      <c r="F11" s="64">
        <v>-274.24814000000003</v>
      </c>
      <c r="H11" s="60"/>
      <c r="L11" s="61"/>
      <c r="M11" s="61"/>
      <c r="N11" s="61"/>
      <c r="O11" s="61"/>
    </row>
    <row r="12" spans="1:15" ht="12.75">
      <c r="A12" s="62" t="s">
        <v>84</v>
      </c>
      <c r="D12" s="63">
        <v>6.97020999999998</v>
      </c>
      <c r="F12" s="64">
        <v>4.409979999999999</v>
      </c>
      <c r="H12" s="60"/>
      <c r="L12" s="61"/>
      <c r="M12" s="61"/>
      <c r="N12" s="61"/>
      <c r="O12" s="61"/>
    </row>
    <row r="13" spans="1:15" ht="12.75">
      <c r="A13" s="62" t="s">
        <v>85</v>
      </c>
      <c r="D13" s="63">
        <v>38.714</v>
      </c>
      <c r="F13" s="64">
        <v>0</v>
      </c>
      <c r="H13" s="60"/>
      <c r="L13" s="61"/>
      <c r="M13" s="61"/>
      <c r="N13" s="61"/>
      <c r="O13" s="61"/>
    </row>
    <row r="14" spans="1:15" ht="12.75">
      <c r="A14" s="62" t="s">
        <v>86</v>
      </c>
      <c r="D14" s="65">
        <v>-724.6939499999999</v>
      </c>
      <c r="F14" s="66">
        <v>1019.1454200000003</v>
      </c>
      <c r="H14" s="60"/>
      <c r="L14" s="61">
        <v>0</v>
      </c>
      <c r="M14" s="61"/>
      <c r="N14" s="61"/>
      <c r="O14" s="61"/>
    </row>
    <row r="15" spans="1:15" ht="12.75">
      <c r="A15" s="67" t="s">
        <v>87</v>
      </c>
      <c r="D15" s="68">
        <v>1384.1821800000052</v>
      </c>
      <c r="F15" s="69">
        <v>-6768.54894999998</v>
      </c>
      <c r="H15" s="60"/>
      <c r="L15" s="61"/>
      <c r="M15" s="61"/>
      <c r="N15" s="61"/>
      <c r="O15" s="61"/>
    </row>
    <row r="16" spans="1:15" ht="12.75">
      <c r="A16" s="62"/>
      <c r="D16" s="63"/>
      <c r="F16" s="64"/>
      <c r="H16" s="60"/>
      <c r="L16" s="61"/>
      <c r="M16" s="61"/>
      <c r="N16" s="61"/>
      <c r="O16" s="61"/>
    </row>
    <row r="17" spans="1:15" ht="12.75">
      <c r="A17" s="59" t="s">
        <v>88</v>
      </c>
      <c r="D17" s="63"/>
      <c r="F17" s="64"/>
      <c r="H17" s="60"/>
      <c r="L17" s="61"/>
      <c r="M17" s="61"/>
      <c r="N17" s="61"/>
      <c r="O17" s="61"/>
    </row>
    <row r="18" spans="1:15" s="71" customFormat="1" ht="12.75">
      <c r="A18" s="70" t="s">
        <v>89</v>
      </c>
      <c r="D18" s="72">
        <v>-244.378</v>
      </c>
      <c r="F18" s="73">
        <v>-719.234</v>
      </c>
      <c r="H18" s="74"/>
      <c r="I18" s="14"/>
      <c r="L18" s="75"/>
      <c r="M18" s="75"/>
      <c r="N18" s="75"/>
      <c r="O18" s="75"/>
    </row>
    <row r="19" spans="1:15" ht="12.75">
      <c r="A19" s="62" t="s">
        <v>90</v>
      </c>
      <c r="D19" s="76">
        <v>0.899190000001056</v>
      </c>
      <c r="F19" s="77">
        <v>48.171229999995376</v>
      </c>
      <c r="H19" s="60"/>
      <c r="L19" s="61"/>
      <c r="M19" s="61"/>
      <c r="N19" s="61"/>
      <c r="O19" s="61"/>
    </row>
    <row r="20" spans="1:15" ht="12.75">
      <c r="A20" s="62" t="s">
        <v>91</v>
      </c>
      <c r="D20" s="65">
        <v>7.105427357601002E-15</v>
      </c>
      <c r="E20" s="78"/>
      <c r="F20" s="66">
        <v>-141.6</v>
      </c>
      <c r="H20" s="60"/>
      <c r="L20" s="61"/>
      <c r="M20" s="61"/>
      <c r="N20" s="61"/>
      <c r="O20" s="61"/>
    </row>
    <row r="21" spans="1:15" ht="12.75">
      <c r="A21" s="67" t="s">
        <v>92</v>
      </c>
      <c r="D21" s="68">
        <v>-243.47880999999893</v>
      </c>
      <c r="F21" s="68">
        <v>-812.6627700000047</v>
      </c>
      <c r="H21" s="60"/>
      <c r="L21" s="61"/>
      <c r="M21" s="61"/>
      <c r="N21" s="61"/>
      <c r="O21" s="61"/>
    </row>
    <row r="22" spans="1:15" ht="12.75">
      <c r="A22" s="62"/>
      <c r="D22" s="63"/>
      <c r="F22" s="64"/>
      <c r="H22" s="60"/>
      <c r="L22" s="61"/>
      <c r="M22" s="61"/>
      <c r="N22" s="61"/>
      <c r="O22" s="61"/>
    </row>
    <row r="23" spans="1:15" ht="12.75">
      <c r="A23" s="59" t="s">
        <v>93</v>
      </c>
      <c r="D23" s="63"/>
      <c r="F23" s="64"/>
      <c r="H23" s="60"/>
      <c r="L23" s="61"/>
      <c r="M23" s="61"/>
      <c r="N23" s="61"/>
      <c r="O23" s="61"/>
    </row>
    <row r="24" spans="1:15" ht="12.75">
      <c r="A24" s="62" t="s">
        <v>94</v>
      </c>
      <c r="D24" s="63">
        <v>-2161.4301300000006</v>
      </c>
      <c r="F24" s="64">
        <v>2867.4580999999994</v>
      </c>
      <c r="H24" s="60"/>
      <c r="L24" s="61"/>
      <c r="M24" s="61"/>
      <c r="N24" s="61"/>
      <c r="O24" s="61"/>
    </row>
    <row r="25" spans="1:15" ht="12.75">
      <c r="A25" s="62" t="s">
        <v>95</v>
      </c>
      <c r="D25" s="63">
        <v>1.20384</v>
      </c>
      <c r="F25" s="64">
        <v>0</v>
      </c>
      <c r="H25" s="60"/>
      <c r="L25" s="61"/>
      <c r="M25" s="61"/>
      <c r="N25" s="61"/>
      <c r="O25" s="61"/>
    </row>
    <row r="26" spans="1:8" ht="12.75">
      <c r="A26" s="62" t="s">
        <v>96</v>
      </c>
      <c r="D26" s="65">
        <v>-85.17938999999996</v>
      </c>
      <c r="F26" s="79">
        <v>-19.97646999999995</v>
      </c>
      <c r="H26" s="60"/>
    </row>
    <row r="27" spans="1:8" ht="12.75">
      <c r="A27" s="67" t="s">
        <v>97</v>
      </c>
      <c r="D27" s="68">
        <v>-2245.9056800000003</v>
      </c>
      <c r="F27" s="69">
        <v>2847.4816299999993</v>
      </c>
      <c r="H27" s="60"/>
    </row>
    <row r="28" spans="1:8" ht="12.75">
      <c r="A28" s="62"/>
      <c r="D28" s="63"/>
      <c r="F28" s="64"/>
      <c r="H28" s="60"/>
    </row>
    <row r="29" spans="1:8" ht="12.75">
      <c r="A29" s="59" t="s">
        <v>98</v>
      </c>
      <c r="D29" s="63">
        <v>-1105.202309999994</v>
      </c>
      <c r="F29" s="64">
        <v>-4733.7300899999855</v>
      </c>
      <c r="H29" s="60"/>
    </row>
    <row r="30" spans="1:8" ht="12.75">
      <c r="A30" s="59" t="s">
        <v>99</v>
      </c>
      <c r="D30" s="63"/>
      <c r="F30" s="64"/>
      <c r="H30" s="60"/>
    </row>
    <row r="31" spans="1:8" ht="12.75">
      <c r="A31" s="59" t="s">
        <v>100</v>
      </c>
      <c r="D31" s="80">
        <v>3804.995</v>
      </c>
      <c r="F31" s="81">
        <v>9364.407000000001</v>
      </c>
      <c r="H31" s="60"/>
    </row>
    <row r="32" spans="1:8" ht="13.5" thickBot="1">
      <c r="A32" s="59" t="s">
        <v>101</v>
      </c>
      <c r="D32" s="82">
        <v>2699.7926900000057</v>
      </c>
      <c r="F32" s="83">
        <v>4630.176910000016</v>
      </c>
      <c r="H32" s="60"/>
    </row>
    <row r="33" ht="13.5" thickTop="1">
      <c r="A33" s="84"/>
    </row>
    <row r="35" spans="1:7" ht="12.75" customHeight="1">
      <c r="A35" s="135" t="s">
        <v>102</v>
      </c>
      <c r="B35" s="135"/>
      <c r="C35" s="135"/>
      <c r="D35" s="135"/>
      <c r="E35" s="135"/>
      <c r="F35" s="135"/>
      <c r="G35" s="7"/>
    </row>
    <row r="36" spans="1:7" ht="12.75">
      <c r="A36" s="135"/>
      <c r="B36" s="135"/>
      <c r="C36" s="135"/>
      <c r="D36" s="135"/>
      <c r="E36" s="135"/>
      <c r="F36" s="135"/>
      <c r="G36" s="7"/>
    </row>
  </sheetData>
  <mergeCells count="4">
    <mergeCell ref="A3:C3"/>
    <mergeCell ref="A2:C2"/>
    <mergeCell ref="A1:D1"/>
    <mergeCell ref="A35:F36"/>
  </mergeCells>
  <printOptions/>
  <pageMargins left="0.75" right="0.75" top="1" bottom="1" header="0.5" footer="0.5"/>
  <pageSetup blackAndWhite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GP Autobat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Siew Chee Choong</dc:creator>
  <cp:keywords/>
  <dc:description/>
  <cp:lastModifiedBy>Siew Chee Choong</cp:lastModifiedBy>
  <cp:lastPrinted>2006-11-28T09:29:07Z</cp:lastPrinted>
  <dcterms:created xsi:type="dcterms:W3CDTF">2006-11-28T07:52:29Z</dcterms:created>
  <dcterms:modified xsi:type="dcterms:W3CDTF">2006-11-28T09:39:32Z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-649011527</vt:i4>
  </property>
  <property fmtid="{D5CDD505-2E9C-101B-9397-08002B2CF9AE}" pid="4" name="_EmailSubje">
    <vt:lpwstr>GPAH quarterly report</vt:lpwstr>
  </property>
  <property fmtid="{D5CDD505-2E9C-101B-9397-08002B2CF9AE}" pid="5" name="_AuthorEma">
    <vt:lpwstr>chee74@streamyx.com</vt:lpwstr>
  </property>
  <property fmtid="{D5CDD505-2E9C-101B-9397-08002B2CF9AE}" pid="6" name="_AuthorEmailDisplayNa">
    <vt:lpwstr>Siew Chee Choong</vt:lpwstr>
  </property>
</Properties>
</file>